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y documents\Качване на сайта\АВ\"/>
    </mc:Choice>
  </mc:AlternateContent>
  <bookViews>
    <workbookView xWindow="0" yWindow="0" windowWidth="21600" windowHeight="9030" activeTab="7"/>
  </bookViews>
  <sheets>
    <sheet name="M1" sheetId="1" r:id="rId1"/>
    <sheet name="M2" sheetId="2" r:id="rId2"/>
    <sheet name="M3" sheetId="14" r:id="rId3"/>
    <sheet name="M4" sheetId="13" r:id="rId4"/>
    <sheet name="M5" sheetId="12" r:id="rId5"/>
    <sheet name="M6" sheetId="11" r:id="rId6"/>
    <sheet name="M7" sheetId="10" r:id="rId7"/>
    <sheet name="M8" sheetId="9" r:id="rId8"/>
    <sheet name="M9" sheetId="8" r:id="rId9"/>
    <sheet name="M10" sheetId="7" r:id="rId10"/>
    <sheet name="M11" sheetId="4" r:id="rId11"/>
    <sheet name="M12" sheetId="5" r:id="rId12"/>
  </sheets>
  <calcPr calcId="162913"/>
</workbook>
</file>

<file path=xl/calcChain.xml><?xml version="1.0" encoding="utf-8"?>
<calcChain xmlns="http://schemas.openxmlformats.org/spreadsheetml/2006/main">
  <c r="E7" i="13" l="1"/>
  <c r="E23" i="7" l="1"/>
  <c r="E7" i="9" l="1"/>
  <c r="E23" i="8" l="1"/>
  <c r="E7" i="8"/>
  <c r="E7" i="11" l="1"/>
  <c r="E7" i="7" l="1"/>
  <c r="E7" i="14" l="1"/>
  <c r="E7" i="1" l="1"/>
  <c r="E8" i="13" l="1"/>
  <c r="E7" i="2" l="1"/>
  <c r="E40" i="2" l="1"/>
  <c r="E36" i="2"/>
  <c r="E41" i="2" s="1"/>
  <c r="E35" i="2"/>
  <c r="E23" i="2" l="1"/>
  <c r="E8" i="2"/>
  <c r="E42" i="5" l="1"/>
  <c r="E23" i="11" l="1"/>
  <c r="E23" i="12" l="1"/>
  <c r="E23" i="4" l="1"/>
  <c r="E7" i="12" l="1"/>
  <c r="C8" i="1" l="1"/>
  <c r="C9" i="1" s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C8" i="2"/>
  <c r="C9" i="2" s="1"/>
  <c r="C10" i="2" s="1"/>
  <c r="C11" i="2" s="1"/>
  <c r="C12" i="2" s="1"/>
  <c r="C13" i="2" s="1"/>
  <c r="C14" i="2" s="1"/>
  <c r="C15" i="2" s="1"/>
  <c r="C16" i="2" s="1"/>
  <c r="C17" i="2" s="1"/>
  <c r="C18" i="2" s="1"/>
  <c r="C19" i="2" s="1"/>
  <c r="C20" i="2" s="1"/>
  <c r="C21" i="2" s="1"/>
  <c r="C22" i="2" s="1"/>
  <c r="C23" i="2" s="1"/>
  <c r="C24" i="2" s="1"/>
  <c r="C25" i="2" s="1"/>
  <c r="C26" i="2" s="1"/>
  <c r="C27" i="2" s="1"/>
  <c r="C28" i="2" s="1"/>
  <c r="C29" i="2" s="1"/>
  <c r="C30" i="2" s="1"/>
  <c r="C31" i="2" s="1"/>
  <c r="C32" i="2" s="1"/>
  <c r="C33" i="2" s="1"/>
  <c r="C34" i="2" s="1"/>
  <c r="C8" i="14"/>
  <c r="C9" i="14" s="1"/>
  <c r="C10" i="14" s="1"/>
  <c r="C11" i="14" s="1"/>
  <c r="C12" i="14" s="1"/>
  <c r="C13" i="14" s="1"/>
  <c r="C14" i="14" s="1"/>
  <c r="C15" i="14" s="1"/>
  <c r="C16" i="14" s="1"/>
  <c r="C17" i="14" s="1"/>
  <c r="C18" i="14" s="1"/>
  <c r="C19" i="14" s="1"/>
  <c r="C20" i="14" s="1"/>
  <c r="C21" i="14" s="1"/>
  <c r="C22" i="14" s="1"/>
  <c r="C23" i="14" s="1"/>
  <c r="C24" i="14" s="1"/>
  <c r="C25" i="14" s="1"/>
  <c r="C26" i="14" s="1"/>
  <c r="C27" i="14" s="1"/>
  <c r="C28" i="14" s="1"/>
  <c r="C29" i="14" s="1"/>
  <c r="C30" i="14" s="1"/>
  <c r="C31" i="14" s="1"/>
  <c r="C32" i="14" s="1"/>
  <c r="C33" i="14" s="1"/>
  <c r="C34" i="14" s="1"/>
  <c r="C35" i="14" s="1"/>
  <c r="C36" i="14" s="1"/>
  <c r="C37" i="14" s="1"/>
  <c r="C8" i="13"/>
  <c r="C9" i="13" s="1"/>
  <c r="C10" i="13" s="1"/>
  <c r="C11" i="13" s="1"/>
  <c r="C12" i="13" s="1"/>
  <c r="C13" i="13" s="1"/>
  <c r="C14" i="13" s="1"/>
  <c r="C15" i="13" s="1"/>
  <c r="C16" i="13" s="1"/>
  <c r="C17" i="13" s="1"/>
  <c r="C18" i="13" s="1"/>
  <c r="C19" i="13" s="1"/>
  <c r="C20" i="13" s="1"/>
  <c r="C21" i="13" s="1"/>
  <c r="C22" i="13" s="1"/>
  <c r="C23" i="13" s="1"/>
  <c r="C24" i="13" s="1"/>
  <c r="C25" i="13" s="1"/>
  <c r="C26" i="13" s="1"/>
  <c r="C27" i="13" s="1"/>
  <c r="C28" i="13" s="1"/>
  <c r="C29" i="13" s="1"/>
  <c r="C30" i="13" s="1"/>
  <c r="C31" i="13" s="1"/>
  <c r="C32" i="13" s="1"/>
  <c r="C33" i="13" s="1"/>
  <c r="C34" i="13" s="1"/>
  <c r="C35" i="13" s="1"/>
  <c r="C36" i="13" s="1"/>
  <c r="C8" i="12"/>
  <c r="C9" i="12" s="1"/>
  <c r="C10" i="12" s="1"/>
  <c r="C11" i="12" s="1"/>
  <c r="C12" i="12" s="1"/>
  <c r="C13" i="12" s="1"/>
  <c r="C14" i="12" s="1"/>
  <c r="C15" i="12" s="1"/>
  <c r="C16" i="12" s="1"/>
  <c r="C17" i="12" s="1"/>
  <c r="C18" i="12" s="1"/>
  <c r="C19" i="12" s="1"/>
  <c r="C20" i="12" s="1"/>
  <c r="C21" i="12" s="1"/>
  <c r="C22" i="12" s="1"/>
  <c r="C23" i="12" s="1"/>
  <c r="C24" i="12" s="1"/>
  <c r="C25" i="12" s="1"/>
  <c r="C26" i="12" s="1"/>
  <c r="C27" i="12" s="1"/>
  <c r="C28" i="12" s="1"/>
  <c r="C29" i="12" s="1"/>
  <c r="C30" i="12" s="1"/>
  <c r="C31" i="12" s="1"/>
  <c r="C32" i="12" s="1"/>
  <c r="C33" i="12" s="1"/>
  <c r="C34" i="12" s="1"/>
  <c r="C35" i="12" s="1"/>
  <c r="C36" i="12" s="1"/>
  <c r="C37" i="12" s="1"/>
  <c r="C8" i="11"/>
  <c r="C9" i="11" s="1"/>
  <c r="C10" i="11" s="1"/>
  <c r="C11" i="11" s="1"/>
  <c r="C12" i="11" s="1"/>
  <c r="C13" i="11" s="1"/>
  <c r="C14" i="11" s="1"/>
  <c r="C15" i="11" s="1"/>
  <c r="C16" i="11" s="1"/>
  <c r="C17" i="11" s="1"/>
  <c r="C18" i="11" s="1"/>
  <c r="C19" i="11" s="1"/>
  <c r="C20" i="11" s="1"/>
  <c r="C21" i="11" s="1"/>
  <c r="C22" i="11" s="1"/>
  <c r="C23" i="11" s="1"/>
  <c r="C24" i="11" s="1"/>
  <c r="C25" i="11" s="1"/>
  <c r="C26" i="11" s="1"/>
  <c r="C27" i="11" s="1"/>
  <c r="C28" i="11" s="1"/>
  <c r="C29" i="11" s="1"/>
  <c r="C30" i="11" s="1"/>
  <c r="C31" i="11" s="1"/>
  <c r="C32" i="11" s="1"/>
  <c r="C33" i="11" s="1"/>
  <c r="C34" i="11" s="1"/>
  <c r="C35" i="11" s="1"/>
  <c r="C36" i="11" s="1"/>
  <c r="C8" i="10"/>
  <c r="C9" i="10" s="1"/>
  <c r="C10" i="10" s="1"/>
  <c r="C11" i="10" s="1"/>
  <c r="C12" i="10" s="1"/>
  <c r="C13" i="10" s="1"/>
  <c r="C14" i="10" s="1"/>
  <c r="C15" i="10" s="1"/>
  <c r="C16" i="10" s="1"/>
  <c r="C17" i="10" s="1"/>
  <c r="C18" i="10" s="1"/>
  <c r="C19" i="10" s="1"/>
  <c r="C20" i="10" s="1"/>
  <c r="C21" i="10" s="1"/>
  <c r="C22" i="10" s="1"/>
  <c r="C23" i="10" s="1"/>
  <c r="C24" i="10" s="1"/>
  <c r="C25" i="10" s="1"/>
  <c r="C26" i="10" s="1"/>
  <c r="C27" i="10" s="1"/>
  <c r="C28" i="10" s="1"/>
  <c r="C29" i="10" s="1"/>
  <c r="C30" i="10" s="1"/>
  <c r="C31" i="10" s="1"/>
  <c r="C32" i="10" s="1"/>
  <c r="C33" i="10" s="1"/>
  <c r="C34" i="10" s="1"/>
  <c r="C35" i="10" s="1"/>
  <c r="C36" i="10" s="1"/>
  <c r="C37" i="10" s="1"/>
  <c r="C8" i="9"/>
  <c r="C9" i="9" s="1"/>
  <c r="C10" i="9" s="1"/>
  <c r="C11" i="9" s="1"/>
  <c r="C12" i="9" s="1"/>
  <c r="C13" i="9" s="1"/>
  <c r="C14" i="9" s="1"/>
  <c r="C15" i="9" s="1"/>
  <c r="C16" i="9" s="1"/>
  <c r="C17" i="9" s="1"/>
  <c r="C18" i="9" s="1"/>
  <c r="C19" i="9" s="1"/>
  <c r="C20" i="9" s="1"/>
  <c r="C21" i="9" s="1"/>
  <c r="C22" i="9" s="1"/>
  <c r="C23" i="9" s="1"/>
  <c r="C24" i="9" s="1"/>
  <c r="C25" i="9" s="1"/>
  <c r="C26" i="9" s="1"/>
  <c r="C27" i="9" s="1"/>
  <c r="C28" i="9" s="1"/>
  <c r="C29" i="9" s="1"/>
  <c r="C30" i="9" s="1"/>
  <c r="C31" i="9" s="1"/>
  <c r="C32" i="9" s="1"/>
  <c r="C33" i="9" s="1"/>
  <c r="C34" i="9" s="1"/>
  <c r="C35" i="9" s="1"/>
  <c r="C36" i="9" s="1"/>
  <c r="C37" i="9" s="1"/>
  <c r="C8" i="8"/>
  <c r="C9" i="8" s="1"/>
  <c r="C10" i="8" s="1"/>
  <c r="C11" i="8" s="1"/>
  <c r="C12" i="8" s="1"/>
  <c r="C13" i="8" s="1"/>
  <c r="C14" i="8" s="1"/>
  <c r="C15" i="8" s="1"/>
  <c r="C16" i="8" s="1"/>
  <c r="C17" i="8" s="1"/>
  <c r="C18" i="8" s="1"/>
  <c r="C19" i="8" s="1"/>
  <c r="C20" i="8" s="1"/>
  <c r="C21" i="8" s="1"/>
  <c r="C22" i="8" s="1"/>
  <c r="C23" i="8" s="1"/>
  <c r="C24" i="8" s="1"/>
  <c r="C25" i="8" s="1"/>
  <c r="C26" i="8" s="1"/>
  <c r="C27" i="8" s="1"/>
  <c r="C28" i="8" s="1"/>
  <c r="C29" i="8" s="1"/>
  <c r="C30" i="8" s="1"/>
  <c r="C31" i="8" s="1"/>
  <c r="C32" i="8" s="1"/>
  <c r="C33" i="8" s="1"/>
  <c r="C34" i="8" s="1"/>
  <c r="C35" i="8" s="1"/>
  <c r="C36" i="8" s="1"/>
  <c r="C8" i="7"/>
  <c r="C9" i="7" s="1"/>
  <c r="C10" i="7" s="1"/>
  <c r="C11" i="7" s="1"/>
  <c r="C12" i="7" s="1"/>
  <c r="C13" i="7" s="1"/>
  <c r="C14" i="7" s="1"/>
  <c r="C15" i="7" s="1"/>
  <c r="C16" i="7" s="1"/>
  <c r="C17" i="7" s="1"/>
  <c r="C18" i="7" s="1"/>
  <c r="C19" i="7" s="1"/>
  <c r="C20" i="7" s="1"/>
  <c r="C21" i="7" s="1"/>
  <c r="C22" i="7" s="1"/>
  <c r="C23" i="7" s="1"/>
  <c r="C24" i="7" s="1"/>
  <c r="C25" i="7" s="1"/>
  <c r="C26" i="7" s="1"/>
  <c r="C27" i="7" s="1"/>
  <c r="C28" i="7" s="1"/>
  <c r="C29" i="7" s="1"/>
  <c r="C30" i="7" s="1"/>
  <c r="C31" i="7" s="1"/>
  <c r="C32" i="7" s="1"/>
  <c r="C33" i="7" s="1"/>
  <c r="C34" i="7" s="1"/>
  <c r="C35" i="7" s="1"/>
  <c r="C36" i="7" s="1"/>
  <c r="C37" i="7" s="1"/>
  <c r="C8" i="4"/>
  <c r="C9" i="4" s="1"/>
  <c r="C10" i="4" s="1"/>
  <c r="C11" i="4" s="1"/>
  <c r="C12" i="4" s="1"/>
  <c r="C13" i="4" s="1"/>
  <c r="C14" i="4" s="1"/>
  <c r="C15" i="4" s="1"/>
  <c r="C16" i="4" s="1"/>
  <c r="C17" i="4" s="1"/>
  <c r="C18" i="4" s="1"/>
  <c r="C19" i="4" s="1"/>
  <c r="C20" i="4" s="1"/>
  <c r="C21" i="4" s="1"/>
  <c r="C22" i="4" s="1"/>
  <c r="C23" i="4" s="1"/>
  <c r="C24" i="4" s="1"/>
  <c r="C25" i="4" s="1"/>
  <c r="C26" i="4" s="1"/>
  <c r="C27" i="4" s="1"/>
  <c r="C28" i="4" s="1"/>
  <c r="C29" i="4" s="1"/>
  <c r="C30" i="4" s="1"/>
  <c r="C31" i="4" s="1"/>
  <c r="C32" i="4" s="1"/>
  <c r="C33" i="4" s="1"/>
  <c r="C34" i="4" s="1"/>
  <c r="C35" i="4" s="1"/>
  <c r="C36" i="4" s="1"/>
  <c r="C8" i="5"/>
  <c r="C9" i="5" s="1"/>
  <c r="C10" i="5" s="1"/>
  <c r="C11" i="5" s="1"/>
  <c r="C12" i="5" s="1"/>
  <c r="C13" i="5" s="1"/>
  <c r="C14" i="5" s="1"/>
  <c r="C15" i="5" s="1"/>
  <c r="C16" i="5" s="1"/>
  <c r="C17" i="5" s="1"/>
  <c r="C18" i="5" s="1"/>
  <c r="C19" i="5" s="1"/>
  <c r="C20" i="5" s="1"/>
  <c r="C21" i="5" s="1"/>
  <c r="C22" i="5" s="1"/>
  <c r="C23" i="5" s="1"/>
  <c r="C24" i="5" s="1"/>
  <c r="C25" i="5" s="1"/>
  <c r="C26" i="5" s="1"/>
  <c r="C27" i="5" s="1"/>
  <c r="C28" i="5" s="1"/>
  <c r="C29" i="5" s="1"/>
  <c r="C30" i="5" s="1"/>
  <c r="C31" i="5" s="1"/>
  <c r="C32" i="5" s="1"/>
  <c r="C33" i="5" s="1"/>
  <c r="C34" i="5" s="1"/>
  <c r="C35" i="5" s="1"/>
  <c r="C36" i="5" s="1"/>
  <c r="C37" i="5" s="1"/>
  <c r="E36" i="11" l="1"/>
  <c r="E35" i="11"/>
  <c r="E13" i="12" l="1"/>
  <c r="E12" i="12"/>
  <c r="E11" i="12"/>
  <c r="E29" i="13"/>
  <c r="E28" i="13"/>
  <c r="E13" i="7" l="1"/>
  <c r="E38" i="9" l="1"/>
  <c r="E38" i="10"/>
  <c r="E34" i="2" l="1"/>
  <c r="E37" i="9" l="1"/>
  <c r="E36" i="9"/>
  <c r="E35" i="9"/>
  <c r="E34" i="9"/>
  <c r="E33" i="9"/>
  <c r="E32" i="9"/>
  <c r="E31" i="9"/>
  <c r="E30" i="9"/>
  <c r="E29" i="9"/>
  <c r="E28" i="9"/>
  <c r="E27" i="9"/>
  <c r="E26" i="9"/>
  <c r="E25" i="9"/>
  <c r="E24" i="9"/>
  <c r="E23" i="9"/>
  <c r="E22" i="9"/>
  <c r="E21" i="9"/>
  <c r="E20" i="9"/>
  <c r="E19" i="9"/>
  <c r="E18" i="9"/>
  <c r="E17" i="9"/>
  <c r="E16" i="9"/>
  <c r="E15" i="9"/>
  <c r="E14" i="9"/>
  <c r="E13" i="9"/>
  <c r="E12" i="9"/>
  <c r="E11" i="9"/>
  <c r="E10" i="9"/>
  <c r="E9" i="9"/>
  <c r="E15" i="10"/>
  <c r="E42" i="9" l="1"/>
  <c r="E13" i="1" l="1"/>
  <c r="E34" i="1"/>
  <c r="E7" i="5" l="1"/>
  <c r="E8" i="5"/>
  <c r="E9" i="5"/>
  <c r="E10" i="5"/>
  <c r="E11" i="5"/>
  <c r="E12" i="5"/>
  <c r="E13" i="5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E27" i="5"/>
  <c r="E28" i="5"/>
  <c r="E29" i="5"/>
  <c r="E30" i="5"/>
  <c r="E31" i="5"/>
  <c r="E32" i="5"/>
  <c r="E33" i="5"/>
  <c r="E34" i="5"/>
  <c r="E35" i="5"/>
  <c r="E36" i="5"/>
  <c r="E37" i="5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8" i="7"/>
  <c r="E9" i="7"/>
  <c r="E10" i="7"/>
  <c r="E11" i="7"/>
  <c r="E12" i="7"/>
  <c r="E14" i="7"/>
  <c r="E15" i="7"/>
  <c r="E16" i="7"/>
  <c r="E17" i="7"/>
  <c r="E18" i="7"/>
  <c r="E19" i="7"/>
  <c r="E20" i="7"/>
  <c r="E21" i="7"/>
  <c r="E24" i="7"/>
  <c r="E25" i="7"/>
  <c r="E26" i="7"/>
  <c r="E27" i="7"/>
  <c r="E28" i="7"/>
  <c r="E29" i="7"/>
  <c r="E30" i="7"/>
  <c r="E31" i="7"/>
  <c r="E32" i="7"/>
  <c r="E33" i="7"/>
  <c r="E34" i="7"/>
  <c r="E35" i="7"/>
  <c r="E36" i="7"/>
  <c r="E37" i="7"/>
  <c r="E8" i="8"/>
  <c r="E9" i="8"/>
  <c r="E10" i="8"/>
  <c r="E11" i="8"/>
  <c r="E12" i="8"/>
  <c r="E13" i="8"/>
  <c r="E14" i="8"/>
  <c r="E15" i="8"/>
  <c r="E16" i="8"/>
  <c r="E17" i="8"/>
  <c r="E18" i="8"/>
  <c r="E19" i="8"/>
  <c r="E20" i="8"/>
  <c r="E21" i="8"/>
  <c r="E22" i="8"/>
  <c r="E24" i="8"/>
  <c r="E25" i="8"/>
  <c r="E26" i="8"/>
  <c r="E27" i="8"/>
  <c r="E28" i="8"/>
  <c r="E29" i="8"/>
  <c r="E30" i="8"/>
  <c r="E31" i="8"/>
  <c r="E32" i="8"/>
  <c r="E33" i="8"/>
  <c r="E34" i="8"/>
  <c r="E35" i="8"/>
  <c r="E36" i="8"/>
  <c r="E7" i="10"/>
  <c r="E9" i="10"/>
  <c r="E10" i="10"/>
  <c r="E11" i="10"/>
  <c r="E12" i="10"/>
  <c r="E13" i="10"/>
  <c r="E14" i="10"/>
  <c r="E16" i="10"/>
  <c r="E17" i="10"/>
  <c r="E18" i="10"/>
  <c r="E19" i="10"/>
  <c r="E20" i="10"/>
  <c r="E21" i="10"/>
  <c r="E22" i="10"/>
  <c r="E23" i="10"/>
  <c r="E24" i="10"/>
  <c r="E25" i="10"/>
  <c r="E26" i="10"/>
  <c r="E27" i="10"/>
  <c r="E28" i="10"/>
  <c r="E29" i="10"/>
  <c r="E30" i="10"/>
  <c r="E31" i="10"/>
  <c r="E32" i="10"/>
  <c r="E33" i="10"/>
  <c r="E34" i="10"/>
  <c r="E35" i="10"/>
  <c r="E36" i="10"/>
  <c r="E37" i="10"/>
  <c r="E8" i="11"/>
  <c r="E9" i="11"/>
  <c r="E10" i="11"/>
  <c r="E11" i="11"/>
  <c r="E12" i="11"/>
  <c r="E13" i="11"/>
  <c r="E14" i="11"/>
  <c r="E15" i="11"/>
  <c r="E16" i="11"/>
  <c r="E17" i="11"/>
  <c r="E18" i="11"/>
  <c r="E19" i="11"/>
  <c r="E20" i="11"/>
  <c r="E21" i="11"/>
  <c r="E22" i="11"/>
  <c r="E24" i="11"/>
  <c r="E25" i="11"/>
  <c r="E26" i="11"/>
  <c r="E27" i="11"/>
  <c r="E28" i="11"/>
  <c r="E29" i="11"/>
  <c r="E30" i="11"/>
  <c r="E31" i="11"/>
  <c r="E32" i="11"/>
  <c r="E33" i="11"/>
  <c r="E34" i="11"/>
  <c r="E8" i="12"/>
  <c r="E9" i="12"/>
  <c r="E10" i="12"/>
  <c r="E14" i="12"/>
  <c r="E15" i="12"/>
  <c r="E16" i="12"/>
  <c r="E17" i="12"/>
  <c r="E18" i="12"/>
  <c r="E19" i="12"/>
  <c r="E20" i="12"/>
  <c r="E21" i="12"/>
  <c r="E22" i="12"/>
  <c r="E24" i="12"/>
  <c r="E25" i="12"/>
  <c r="E26" i="12"/>
  <c r="E27" i="12"/>
  <c r="E28" i="12"/>
  <c r="E29" i="12"/>
  <c r="E30" i="12"/>
  <c r="E31" i="12"/>
  <c r="E32" i="12"/>
  <c r="E33" i="12"/>
  <c r="E34" i="12"/>
  <c r="E35" i="12"/>
  <c r="E36" i="12"/>
  <c r="E37" i="12"/>
  <c r="E9" i="13"/>
  <c r="E10" i="13"/>
  <c r="E11" i="13"/>
  <c r="E12" i="13"/>
  <c r="E13" i="13"/>
  <c r="E14" i="13"/>
  <c r="E15" i="13"/>
  <c r="E16" i="13"/>
  <c r="E17" i="13"/>
  <c r="E18" i="13"/>
  <c r="E19" i="13"/>
  <c r="E20" i="13"/>
  <c r="E21" i="13"/>
  <c r="E22" i="13"/>
  <c r="E23" i="13"/>
  <c r="E24" i="13"/>
  <c r="E25" i="13"/>
  <c r="E26" i="13"/>
  <c r="E27" i="13"/>
  <c r="E30" i="13"/>
  <c r="E31" i="13"/>
  <c r="E32" i="13"/>
  <c r="E33" i="13"/>
  <c r="E34" i="13"/>
  <c r="E35" i="13"/>
  <c r="E36" i="13"/>
  <c r="E8" i="14"/>
  <c r="E9" i="14"/>
  <c r="E10" i="14"/>
  <c r="E11" i="14"/>
  <c r="E12" i="14"/>
  <c r="E13" i="14"/>
  <c r="E14" i="14"/>
  <c r="E15" i="14"/>
  <c r="E16" i="14"/>
  <c r="E17" i="14"/>
  <c r="E18" i="14"/>
  <c r="E19" i="14"/>
  <c r="E20" i="14"/>
  <c r="E21" i="14"/>
  <c r="E22" i="14"/>
  <c r="E23" i="14"/>
  <c r="E24" i="14"/>
  <c r="E25" i="14"/>
  <c r="E26" i="14"/>
  <c r="E27" i="14"/>
  <c r="E28" i="14"/>
  <c r="E29" i="14"/>
  <c r="E30" i="14"/>
  <c r="E31" i="14"/>
  <c r="E32" i="14"/>
  <c r="E33" i="14"/>
  <c r="E34" i="14"/>
  <c r="E35" i="14"/>
  <c r="E36" i="14"/>
  <c r="E37" i="14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4" i="2"/>
  <c r="E25" i="2"/>
  <c r="E26" i="2"/>
  <c r="E27" i="2"/>
  <c r="E28" i="2"/>
  <c r="E29" i="2"/>
  <c r="E30" i="2"/>
  <c r="E31" i="2"/>
  <c r="E32" i="2"/>
  <c r="E33" i="2"/>
  <c r="E8" i="1"/>
  <c r="E9" i="1"/>
  <c r="E10" i="1"/>
  <c r="E11" i="1"/>
  <c r="E12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5" i="1"/>
  <c r="E36" i="1"/>
  <c r="E37" i="1"/>
  <c r="E38" i="5"/>
  <c r="E43" i="5" s="1"/>
  <c r="E37" i="4"/>
  <c r="E42" i="4" s="1"/>
  <c r="E38" i="7"/>
  <c r="E43" i="7" s="1"/>
  <c r="E37" i="8"/>
  <c r="E42" i="8" s="1"/>
  <c r="E43" i="9"/>
  <c r="E43" i="10"/>
  <c r="E37" i="11"/>
  <c r="E42" i="11" s="1"/>
  <c r="E38" i="12"/>
  <c r="E37" i="13"/>
  <c r="E38" i="14"/>
  <c r="E38" i="1"/>
  <c r="E41" i="4"/>
  <c r="E42" i="7"/>
  <c r="E41" i="8"/>
  <c r="E42" i="10"/>
  <c r="E41" i="11"/>
  <c r="E42" i="12"/>
  <c r="E41" i="13"/>
  <c r="E42" i="14"/>
  <c r="E39" i="1"/>
  <c r="E42" i="1"/>
  <c r="E38" i="2" l="1"/>
  <c r="E43" i="1"/>
  <c r="E37" i="2"/>
  <c r="E39" i="14" s="1"/>
  <c r="E38" i="13" s="1"/>
  <c r="E39" i="12" s="1"/>
  <c r="E38" i="11" s="1"/>
  <c r="E39" i="10" s="1"/>
  <c r="E39" i="9" s="1"/>
  <c r="E38" i="8" s="1"/>
  <c r="E39" i="7" s="1"/>
  <c r="E38" i="4" s="1"/>
  <c r="E39" i="5" s="1"/>
  <c r="E43" i="14"/>
  <c r="E42" i="13"/>
  <c r="E43" i="12"/>
  <c r="E39" i="13"/>
  <c r="E40" i="5"/>
  <c r="E39" i="4"/>
  <c r="E39" i="8"/>
  <c r="E40" i="9"/>
  <c r="E40" i="10"/>
  <c r="E40" i="14"/>
  <c r="E40" i="1"/>
  <c r="E40" i="12"/>
  <c r="E39" i="11"/>
  <c r="E40" i="7"/>
  <c r="E41" i="1"/>
  <c r="E39" i="2" l="1"/>
  <c r="E41" i="14" s="1"/>
  <c r="E40" i="13" s="1"/>
  <c r="E41" i="12" s="1"/>
  <c r="E40" i="11" s="1"/>
  <c r="E41" i="10" s="1"/>
  <c r="E41" i="9" s="1"/>
  <c r="E40" i="8" s="1"/>
  <c r="E41" i="7" s="1"/>
  <c r="E40" i="4" s="1"/>
  <c r="E41" i="5" s="1"/>
</calcChain>
</file>

<file path=xl/sharedStrings.xml><?xml version="1.0" encoding="utf-8"?>
<sst xmlns="http://schemas.openxmlformats.org/spreadsheetml/2006/main" count="911" uniqueCount="19">
  <si>
    <t>Пункт</t>
  </si>
  <si>
    <t>Община</t>
  </si>
  <si>
    <t>Дата</t>
  </si>
  <si>
    <t xml:space="preserve">Измерена концентрация </t>
  </si>
  <si>
    <t xml:space="preserve">Превишение на ПС за СДН  </t>
  </si>
  <si>
    <t>[в пъти ПС за СДН]</t>
  </si>
  <si>
    <t>Несебър</t>
  </si>
  <si>
    <t>Брой регистрирани данни през месеца:</t>
  </si>
  <si>
    <t>Брой регистрирани данни от началото на годината до момента:</t>
  </si>
  <si>
    <t>Брой регистрирани превишения през месеца:</t>
  </si>
  <si>
    <t>Брой регистрирани превишения от началото на годината до момента:</t>
  </si>
  <si>
    <t>Средномесечна концентрация:</t>
  </si>
  <si>
    <t>Времеви обхват:</t>
  </si>
  <si>
    <t>-</t>
  </si>
  <si>
    <r>
      <t>ФПЧ</t>
    </r>
    <r>
      <rPr>
        <b/>
        <vertAlign val="subscript"/>
        <sz val="10"/>
        <rFont val="Tahoma"/>
        <family val="2"/>
      </rPr>
      <t>10</t>
    </r>
    <r>
      <rPr>
        <b/>
        <sz val="10"/>
        <rFont val="Tahoma"/>
        <family val="2"/>
        <charset val="204"/>
      </rPr>
      <t xml:space="preserve"> - АИС "Несебър"</t>
    </r>
  </si>
  <si>
    <r>
      <t>[µg/m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]</t>
    </r>
  </si>
  <si>
    <r>
      <t>(50 µg/m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)</t>
    </r>
  </si>
  <si>
    <r>
      <t>[µg/m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]</t>
    </r>
  </si>
  <si>
    <r>
      <t>(50 µg/m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</si>
</sst>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.m\.yyyy\ &quot;г.&quot;;@"/>
    <numFmt numFmtId="165" formatCode="0.000"/>
  </numFmts>
  <fonts count="22" x14ac:knownFonts="1">
    <font>
      <sz val="10"/>
      <name val="Arial"/>
      <charset val="204"/>
    </font>
    <font>
      <b/>
      <sz val="10"/>
      <name val="Tahoma"/>
      <family val="2"/>
      <charset val="204"/>
    </font>
    <font>
      <sz val="10"/>
      <name val="Tahoma"/>
      <family val="2"/>
      <charset val="204"/>
    </font>
    <font>
      <sz val="10"/>
      <name val="Arial"/>
      <family val="2"/>
      <charset val="204"/>
    </font>
    <font>
      <sz val="14"/>
      <name val="Arial"/>
      <family val="2"/>
      <charset val="204"/>
    </font>
    <font>
      <sz val="10"/>
      <name val="Arial"/>
      <family val="2"/>
    </font>
    <font>
      <b/>
      <sz val="12"/>
      <name val="Arial"/>
      <family val="2"/>
      <charset val="204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vertAlign val="subscript"/>
      <sz val="10"/>
      <name val="Tahoma"/>
      <family val="2"/>
    </font>
    <font>
      <vertAlign val="superscript"/>
      <sz val="10"/>
      <name val="Arial"/>
      <family val="2"/>
    </font>
    <font>
      <sz val="8"/>
      <name val="Arial"/>
      <family val="2"/>
      <charset val="204"/>
    </font>
    <font>
      <sz val="9"/>
      <name val="Arial"/>
      <family val="2"/>
      <charset val="204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color indexed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5">
    <xf numFmtId="0" fontId="0" fillId="0" borderId="0"/>
    <xf numFmtId="0" fontId="7" fillId="0" borderId="0"/>
    <xf numFmtId="0" fontId="7" fillId="0" borderId="0"/>
    <xf numFmtId="0" fontId="8" fillId="0" borderId="0"/>
    <xf numFmtId="0" fontId="5" fillId="0" borderId="0"/>
    <xf numFmtId="0" fontId="9" fillId="0" borderId="0"/>
    <xf numFmtId="0" fontId="5" fillId="0" borderId="0"/>
    <xf numFmtId="0" fontId="14" fillId="0" borderId="0"/>
    <xf numFmtId="0" fontId="15" fillId="0" borderId="0"/>
    <xf numFmtId="0" fontId="16" fillId="0" borderId="0"/>
    <xf numFmtId="9" fontId="17" fillId="0" borderId="0" applyFont="0" applyFill="0" applyBorder="0" applyAlignment="0" applyProtection="0"/>
    <xf numFmtId="0" fontId="18" fillId="0" borderId="0"/>
    <xf numFmtId="0" fontId="19" fillId="0" borderId="0"/>
    <xf numFmtId="0" fontId="3" fillId="0" borderId="0"/>
    <xf numFmtId="0" fontId="20" fillId="0" borderId="0"/>
  </cellStyleXfs>
  <cellXfs count="77">
    <xf numFmtId="0" fontId="0" fillId="0" borderId="0" xfId="0"/>
    <xf numFmtId="0" fontId="0" fillId="2" borderId="1" xfId="0" applyFill="1" applyBorder="1" applyAlignment="1">
      <alignment horizontal="center" vertical="top" wrapText="1"/>
    </xf>
    <xf numFmtId="0" fontId="3" fillId="2" borderId="2" xfId="0" applyFont="1" applyFill="1" applyBorder="1" applyAlignment="1" applyProtection="1">
      <alignment horizontal="center" vertical="top" wrapText="1"/>
    </xf>
    <xf numFmtId="164" fontId="3" fillId="2" borderId="2" xfId="0" applyNumberFormat="1" applyFont="1" applyFill="1" applyBorder="1" applyAlignment="1">
      <alignment horizontal="center" vertical="top" wrapText="1"/>
    </xf>
    <xf numFmtId="165" fontId="3" fillId="2" borderId="2" xfId="0" applyNumberFormat="1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/>
    </xf>
    <xf numFmtId="165" fontId="3" fillId="2" borderId="2" xfId="0" applyNumberFormat="1" applyFont="1" applyFill="1" applyBorder="1" applyAlignment="1">
      <alignment horizontal="center"/>
    </xf>
    <xf numFmtId="0" fontId="3" fillId="0" borderId="0" xfId="0" applyFont="1"/>
    <xf numFmtId="0" fontId="4" fillId="0" borderId="0" xfId="0" applyFont="1" applyFill="1"/>
    <xf numFmtId="0" fontId="3" fillId="0" borderId="0" xfId="0" applyFont="1" applyFill="1"/>
    <xf numFmtId="0" fontId="3" fillId="2" borderId="3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top" wrapText="1"/>
    </xf>
    <xf numFmtId="0" fontId="0" fillId="2" borderId="5" xfId="0" applyFill="1" applyBorder="1" applyAlignment="1">
      <alignment horizontal="center" vertical="top" wrapText="1"/>
    </xf>
    <xf numFmtId="0" fontId="5" fillId="0" borderId="0" xfId="0" applyFont="1"/>
    <xf numFmtId="0" fontId="3" fillId="2" borderId="6" xfId="0" applyFont="1" applyFill="1" applyBorder="1" applyAlignment="1">
      <alignment horizontal="center" vertical="top" wrapText="1"/>
    </xf>
    <xf numFmtId="0" fontId="3" fillId="2" borderId="7" xfId="0" applyFont="1" applyFill="1" applyBorder="1" applyAlignment="1">
      <alignment horizontal="center" vertical="top" wrapText="1"/>
    </xf>
    <xf numFmtId="0" fontId="3" fillId="2" borderId="8" xfId="0" applyFont="1" applyFill="1" applyBorder="1" applyAlignment="1" applyProtection="1">
      <alignment horizontal="center" vertical="top" wrapText="1"/>
    </xf>
    <xf numFmtId="165" fontId="3" fillId="2" borderId="9" xfId="0" applyNumberFormat="1" applyFont="1" applyFill="1" applyBorder="1" applyAlignment="1">
      <alignment horizontal="center" vertical="top" wrapText="1"/>
    </xf>
    <xf numFmtId="0" fontId="3" fillId="2" borderId="9" xfId="0" applyFont="1" applyFill="1" applyBorder="1" applyAlignment="1">
      <alignment horizontal="center"/>
    </xf>
    <xf numFmtId="165" fontId="3" fillId="2" borderId="9" xfId="0" applyNumberFormat="1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6" fillId="0" borderId="0" xfId="0" applyFont="1" applyFill="1"/>
    <xf numFmtId="0" fontId="3" fillId="2" borderId="14" xfId="0" applyFont="1" applyFill="1" applyBorder="1" applyAlignment="1">
      <alignment horizontal="center" vertical="top" wrapText="1"/>
    </xf>
    <xf numFmtId="164" fontId="3" fillId="2" borderId="15" xfId="0" applyNumberFormat="1" applyFont="1" applyFill="1" applyBorder="1" applyAlignment="1">
      <alignment horizontal="center" vertical="top" wrapText="1"/>
    </xf>
    <xf numFmtId="0" fontId="1" fillId="2" borderId="16" xfId="0" applyFont="1" applyFill="1" applyBorder="1" applyAlignment="1">
      <alignment horizontal="center" vertical="top" wrapText="1"/>
    </xf>
    <xf numFmtId="0" fontId="5" fillId="2" borderId="17" xfId="0" applyFont="1" applyFill="1" applyBorder="1" applyAlignment="1">
      <alignment horizontal="center" vertical="top" wrapText="1"/>
    </xf>
    <xf numFmtId="0" fontId="5" fillId="2" borderId="18" xfId="0" applyFont="1" applyFill="1" applyBorder="1" applyAlignment="1">
      <alignment horizontal="center" vertical="top" wrapText="1"/>
    </xf>
    <xf numFmtId="0" fontId="3" fillId="2" borderId="19" xfId="0" applyFont="1" applyFill="1" applyBorder="1" applyAlignment="1">
      <alignment horizontal="center" vertical="top" wrapText="1"/>
    </xf>
    <xf numFmtId="165" fontId="3" fillId="2" borderId="20" xfId="0" applyNumberFormat="1" applyFont="1" applyFill="1" applyBorder="1" applyAlignment="1">
      <alignment horizontal="center" vertical="top" wrapText="1"/>
    </xf>
    <xf numFmtId="0" fontId="3" fillId="2" borderId="20" xfId="0" applyFont="1" applyFill="1" applyBorder="1" applyAlignment="1">
      <alignment horizontal="center"/>
    </xf>
    <xf numFmtId="165" fontId="3" fillId="2" borderId="20" xfId="0" applyNumberFormat="1" applyFont="1" applyFill="1" applyBorder="1" applyAlignment="1">
      <alignment horizontal="center"/>
    </xf>
    <xf numFmtId="0" fontId="3" fillId="2" borderId="21" xfId="0" applyFont="1" applyFill="1" applyBorder="1" applyAlignment="1">
      <alignment horizontal="center"/>
    </xf>
    <xf numFmtId="0" fontId="5" fillId="0" borderId="2" xfId="0" applyFont="1" applyBorder="1"/>
    <xf numFmtId="0" fontId="3" fillId="0" borderId="0" xfId="0" applyFont="1" applyBorder="1"/>
    <xf numFmtId="0" fontId="5" fillId="2" borderId="22" xfId="0" applyFont="1" applyFill="1" applyBorder="1" applyAlignment="1">
      <alignment horizontal="center" vertical="top" wrapText="1"/>
    </xf>
    <xf numFmtId="0" fontId="5" fillId="2" borderId="23" xfId="0" applyFont="1" applyFill="1" applyBorder="1" applyAlignment="1">
      <alignment horizontal="center"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3" borderId="0" xfId="0" applyFont="1" applyFill="1"/>
    <xf numFmtId="0" fontId="0" fillId="3" borderId="0" xfId="0" applyFill="1"/>
    <xf numFmtId="0" fontId="1" fillId="2" borderId="4" xfId="0" applyFont="1" applyFill="1" applyBorder="1" applyAlignment="1">
      <alignment horizontal="center" vertical="top" wrapText="1"/>
    </xf>
    <xf numFmtId="0" fontId="12" fillId="2" borderId="10" xfId="0" applyFont="1" applyFill="1" applyBorder="1" applyAlignment="1">
      <alignment horizontal="left"/>
    </xf>
    <xf numFmtId="0" fontId="12" fillId="2" borderId="2" xfId="0" applyFont="1" applyFill="1" applyBorder="1" applyAlignment="1">
      <alignment horizontal="left"/>
    </xf>
    <xf numFmtId="0" fontId="12" fillId="2" borderId="15" xfId="0" applyFont="1" applyFill="1" applyBorder="1" applyAlignment="1">
      <alignment horizontal="left"/>
    </xf>
    <xf numFmtId="0" fontId="1" fillId="2" borderId="30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top" wrapText="1"/>
    </xf>
    <xf numFmtId="0" fontId="5" fillId="2" borderId="5" xfId="0" applyFont="1" applyFill="1" applyBorder="1" applyAlignment="1">
      <alignment horizontal="center" vertical="top" wrapText="1"/>
    </xf>
    <xf numFmtId="0" fontId="12" fillId="2" borderId="8" xfId="0" applyFont="1" applyFill="1" applyBorder="1" applyAlignment="1">
      <alignment horizontal="left"/>
    </xf>
    <xf numFmtId="0" fontId="12" fillId="3" borderId="2" xfId="0" applyFont="1" applyFill="1" applyBorder="1" applyAlignment="1">
      <alignment horizontal="left"/>
    </xf>
    <xf numFmtId="0" fontId="13" fillId="0" borderId="0" xfId="0" applyFont="1" applyFill="1"/>
    <xf numFmtId="0" fontId="13" fillId="0" borderId="0" xfId="0" applyFont="1" applyFill="1" applyBorder="1"/>
    <xf numFmtId="0" fontId="13" fillId="0" borderId="0" xfId="0" applyFont="1"/>
    <xf numFmtId="0" fontId="13" fillId="0" borderId="0" xfId="0" applyFont="1" applyBorder="1"/>
    <xf numFmtId="0" fontId="3" fillId="2" borderId="31" xfId="0" applyFont="1" applyFill="1" applyBorder="1" applyAlignment="1">
      <alignment horizontal="center" vertical="top" wrapText="1"/>
    </xf>
    <xf numFmtId="9" fontId="0" fillId="0" borderId="0" xfId="10" applyFont="1"/>
    <xf numFmtId="0" fontId="0" fillId="0" borderId="2" xfId="0" applyBorder="1" applyAlignment="1">
      <alignment horizontal="center"/>
    </xf>
    <xf numFmtId="165" fontId="3" fillId="0" borderId="9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2" fontId="0" fillId="0" borderId="2" xfId="0" applyNumberFormat="1" applyBorder="1" applyAlignment="1">
      <alignment horizontal="center"/>
    </xf>
    <xf numFmtId="2" fontId="21" fillId="0" borderId="33" xfId="0" applyNumberFormat="1" applyFont="1" applyBorder="1" applyAlignment="1">
      <alignment horizontal="center"/>
    </xf>
    <xf numFmtId="0" fontId="12" fillId="2" borderId="24" xfId="0" applyFont="1" applyFill="1" applyBorder="1" applyAlignment="1">
      <alignment horizontal="left"/>
    </xf>
    <xf numFmtId="0" fontId="12" fillId="2" borderId="25" xfId="0" applyFont="1" applyFill="1" applyBorder="1" applyAlignment="1">
      <alignment horizontal="left"/>
    </xf>
    <xf numFmtId="0" fontId="12" fillId="2" borderId="26" xfId="0" applyFont="1" applyFill="1" applyBorder="1" applyAlignment="1">
      <alignment horizontal="left"/>
    </xf>
    <xf numFmtId="0" fontId="12" fillId="2" borderId="27" xfId="0" applyFont="1" applyFill="1" applyBorder="1" applyAlignment="1">
      <alignment horizontal="left"/>
    </xf>
    <xf numFmtId="0" fontId="12" fillId="2" borderId="28" xfId="0" applyFont="1" applyFill="1" applyBorder="1" applyAlignment="1">
      <alignment horizontal="left"/>
    </xf>
    <xf numFmtId="0" fontId="12" fillId="2" borderId="29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justify"/>
    </xf>
    <xf numFmtId="0" fontId="5" fillId="2" borderId="0" xfId="0" applyFont="1" applyFill="1" applyBorder="1" applyAlignment="1"/>
    <xf numFmtId="0" fontId="2" fillId="2" borderId="0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 wrapText="1"/>
    </xf>
    <xf numFmtId="0" fontId="1" fillId="2" borderId="5" xfId="0" applyFont="1" applyFill="1" applyBorder="1" applyAlignment="1">
      <alignment horizontal="center" vertical="top" wrapText="1"/>
    </xf>
    <xf numFmtId="0" fontId="1" fillId="2" borderId="12" xfId="0" applyFont="1" applyFill="1" applyBorder="1" applyAlignment="1">
      <alignment horizontal="center" vertical="top" wrapText="1"/>
    </xf>
    <xf numFmtId="0" fontId="1" fillId="2" borderId="10" xfId="0" applyFont="1" applyFill="1" applyBorder="1" applyAlignment="1">
      <alignment horizontal="center" vertical="top" wrapText="1"/>
    </xf>
    <xf numFmtId="0" fontId="1" fillId="2" borderId="13" xfId="0" applyFont="1" applyFill="1" applyBorder="1" applyAlignment="1">
      <alignment horizontal="center" vertical="top" wrapText="1"/>
    </xf>
    <xf numFmtId="0" fontId="0" fillId="2" borderId="0" xfId="0" applyFill="1" applyBorder="1" applyAlignment="1"/>
    <xf numFmtId="0" fontId="12" fillId="2" borderId="32" xfId="0" applyFont="1" applyFill="1" applyBorder="1" applyAlignment="1">
      <alignment horizontal="left"/>
    </xf>
    <xf numFmtId="0" fontId="12" fillId="2" borderId="15" xfId="0" applyFont="1" applyFill="1" applyBorder="1" applyAlignment="1">
      <alignment horizontal="left"/>
    </xf>
  </cellXfs>
  <cellStyles count="15">
    <cellStyle name="Normal" xfId="0" builtinId="0"/>
    <cellStyle name="Normal 10" xfId="13"/>
    <cellStyle name="Normal 12" xfId="6"/>
    <cellStyle name="Normal 13" xfId="7"/>
    <cellStyle name="Normal 14" xfId="8"/>
    <cellStyle name="Normal 2" xfId="1"/>
    <cellStyle name="Normal 3" xfId="2"/>
    <cellStyle name="Normal 4" xfId="5"/>
    <cellStyle name="Normal 5" xfId="3"/>
    <cellStyle name="Normal 6" xfId="4"/>
    <cellStyle name="Normal 7" xfId="9"/>
    <cellStyle name="Normal 8" xfId="11"/>
    <cellStyle name="Normal 9" xfId="12"/>
    <cellStyle name="Percent" xfId="10" builtinId="5"/>
    <cellStyle name="Нормален 2" xfId="1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30"/>
  <sheetViews>
    <sheetView zoomScaleNormal="100" workbookViewId="0">
      <selection activeCell="P29" sqref="P29"/>
    </sheetView>
  </sheetViews>
  <sheetFormatPr defaultRowHeight="12.75" x14ac:dyDescent="0.2"/>
  <cols>
    <col min="1" max="1" width="12.7109375" style="13" customWidth="1"/>
    <col min="2" max="2" width="12" style="13" customWidth="1"/>
    <col min="3" max="3" width="14.7109375" style="13" customWidth="1"/>
    <col min="4" max="4" width="15" style="32" customWidth="1"/>
    <col min="5" max="5" width="16.42578125" style="13" customWidth="1"/>
  </cols>
  <sheetData>
    <row r="1" spans="1:5" x14ac:dyDescent="0.2">
      <c r="A1" s="65" t="s">
        <v>14</v>
      </c>
      <c r="B1" s="66"/>
      <c r="C1" s="66"/>
      <c r="D1" s="66"/>
      <c r="E1" s="66"/>
    </row>
    <row r="2" spans="1:5" ht="13.5" thickBot="1" x14ac:dyDescent="0.25">
      <c r="A2" s="67"/>
      <c r="B2" s="66"/>
      <c r="C2" s="66"/>
      <c r="D2" s="66"/>
      <c r="E2" s="66"/>
    </row>
    <row r="3" spans="1:5" ht="33" customHeight="1" x14ac:dyDescent="0.2">
      <c r="A3" s="68" t="s">
        <v>0</v>
      </c>
      <c r="B3" s="68" t="s">
        <v>1</v>
      </c>
      <c r="C3" s="71" t="s">
        <v>2</v>
      </c>
      <c r="D3" s="43" t="s">
        <v>3</v>
      </c>
      <c r="E3" s="24" t="s">
        <v>4</v>
      </c>
    </row>
    <row r="4" spans="1:5" ht="30" customHeight="1" x14ac:dyDescent="0.2">
      <c r="A4" s="69"/>
      <c r="B4" s="69"/>
      <c r="C4" s="72"/>
      <c r="D4" s="34" t="s">
        <v>15</v>
      </c>
      <c r="E4" s="25" t="s">
        <v>5</v>
      </c>
    </row>
    <row r="5" spans="1:5" ht="17.25" customHeight="1" thickBot="1" x14ac:dyDescent="0.25">
      <c r="A5" s="70"/>
      <c r="B5" s="70"/>
      <c r="C5" s="73"/>
      <c r="D5" s="35"/>
      <c r="E5" s="26" t="s">
        <v>16</v>
      </c>
    </row>
    <row r="6" spans="1:5" x14ac:dyDescent="0.2">
      <c r="A6" s="14">
        <v>1</v>
      </c>
      <c r="B6" s="10">
        <v>2</v>
      </c>
      <c r="C6" s="22">
        <v>3</v>
      </c>
      <c r="D6" s="10">
        <v>4</v>
      </c>
      <c r="E6" s="27">
        <v>5</v>
      </c>
    </row>
    <row r="7" spans="1:5" x14ac:dyDescent="0.2">
      <c r="A7" s="16" t="s">
        <v>6</v>
      </c>
      <c r="B7" s="2" t="s">
        <v>6</v>
      </c>
      <c r="C7" s="23">
        <v>45658</v>
      </c>
      <c r="D7" s="54">
        <v>39.909999999999997</v>
      </c>
      <c r="E7" s="28" t="str">
        <f>IF(D7&gt;50,D7/50,IF(D7&lt;=50,"-"))</f>
        <v>-</v>
      </c>
    </row>
    <row r="8" spans="1:5" x14ac:dyDescent="0.2">
      <c r="A8" s="16" t="s">
        <v>6</v>
      </c>
      <c r="B8" s="2" t="s">
        <v>6</v>
      </c>
      <c r="C8" s="23">
        <f>C7+1</f>
        <v>45659</v>
      </c>
      <c r="D8" s="54">
        <v>31.06</v>
      </c>
      <c r="E8" s="28" t="str">
        <f t="shared" ref="E8:E37" si="0">IF(D8&gt;50,D8/50,IF(D8&lt;=50,"-"))</f>
        <v>-</v>
      </c>
    </row>
    <row r="9" spans="1:5" x14ac:dyDescent="0.2">
      <c r="A9" s="16" t="s">
        <v>6</v>
      </c>
      <c r="B9" s="2" t="s">
        <v>6</v>
      </c>
      <c r="C9" s="23">
        <f t="shared" ref="C9:C37" si="1">C8+1</f>
        <v>45660</v>
      </c>
      <c r="D9" s="54">
        <v>27.42</v>
      </c>
      <c r="E9" s="28" t="str">
        <f t="shared" si="0"/>
        <v>-</v>
      </c>
    </row>
    <row r="10" spans="1:5" x14ac:dyDescent="0.2">
      <c r="A10" s="16" t="s">
        <v>6</v>
      </c>
      <c r="B10" s="2" t="s">
        <v>6</v>
      </c>
      <c r="C10" s="23">
        <f t="shared" si="1"/>
        <v>45661</v>
      </c>
      <c r="D10" s="54">
        <v>21.03</v>
      </c>
      <c r="E10" s="28" t="str">
        <f t="shared" si="0"/>
        <v>-</v>
      </c>
    </row>
    <row r="11" spans="1:5" x14ac:dyDescent="0.2">
      <c r="A11" s="16" t="s">
        <v>6</v>
      </c>
      <c r="B11" s="2" t="s">
        <v>6</v>
      </c>
      <c r="C11" s="23">
        <f t="shared" si="1"/>
        <v>45662</v>
      </c>
      <c r="D11" s="54">
        <v>16.82</v>
      </c>
      <c r="E11" s="28" t="str">
        <f t="shared" si="0"/>
        <v>-</v>
      </c>
    </row>
    <row r="12" spans="1:5" x14ac:dyDescent="0.2">
      <c r="A12" s="16" t="s">
        <v>6</v>
      </c>
      <c r="B12" s="2" t="s">
        <v>6</v>
      </c>
      <c r="C12" s="23">
        <f t="shared" si="1"/>
        <v>45663</v>
      </c>
      <c r="D12" s="54">
        <v>23.2</v>
      </c>
      <c r="E12" s="28" t="str">
        <f t="shared" si="0"/>
        <v>-</v>
      </c>
    </row>
    <row r="13" spans="1:5" x14ac:dyDescent="0.2">
      <c r="A13" s="16" t="s">
        <v>6</v>
      </c>
      <c r="B13" s="2" t="s">
        <v>6</v>
      </c>
      <c r="C13" s="23">
        <f t="shared" si="1"/>
        <v>45664</v>
      </c>
      <c r="D13" s="54">
        <v>36.770000000000003</v>
      </c>
      <c r="E13" s="28" t="str">
        <f>IF(D13&gt;50,D13/50,IF(D13&lt;=50,"-"))</f>
        <v>-</v>
      </c>
    </row>
    <row r="14" spans="1:5" x14ac:dyDescent="0.2">
      <c r="A14" s="16" t="s">
        <v>6</v>
      </c>
      <c r="B14" s="2" t="s">
        <v>6</v>
      </c>
      <c r="C14" s="23">
        <f t="shared" si="1"/>
        <v>45665</v>
      </c>
      <c r="D14" s="54">
        <v>46.6</v>
      </c>
      <c r="E14" s="28" t="str">
        <f t="shared" si="0"/>
        <v>-</v>
      </c>
    </row>
    <row r="15" spans="1:5" x14ac:dyDescent="0.2">
      <c r="A15" s="16" t="s">
        <v>6</v>
      </c>
      <c r="B15" s="2" t="s">
        <v>6</v>
      </c>
      <c r="C15" s="23">
        <f t="shared" si="1"/>
        <v>45666</v>
      </c>
      <c r="D15" s="54">
        <v>14.18</v>
      </c>
      <c r="E15" s="28" t="str">
        <f t="shared" si="0"/>
        <v>-</v>
      </c>
    </row>
    <row r="16" spans="1:5" x14ac:dyDescent="0.2">
      <c r="A16" s="16" t="s">
        <v>6</v>
      </c>
      <c r="B16" s="2" t="s">
        <v>6</v>
      </c>
      <c r="C16" s="23">
        <f t="shared" si="1"/>
        <v>45667</v>
      </c>
      <c r="D16" s="54">
        <v>26.59</v>
      </c>
      <c r="E16" s="28" t="str">
        <f t="shared" si="0"/>
        <v>-</v>
      </c>
    </row>
    <row r="17" spans="1:5" x14ac:dyDescent="0.2">
      <c r="A17" s="16" t="s">
        <v>6</v>
      </c>
      <c r="B17" s="2" t="s">
        <v>6</v>
      </c>
      <c r="C17" s="23">
        <f t="shared" si="1"/>
        <v>45668</v>
      </c>
      <c r="D17" s="54">
        <v>7.56</v>
      </c>
      <c r="E17" s="28" t="str">
        <f t="shared" si="0"/>
        <v>-</v>
      </c>
    </row>
    <row r="18" spans="1:5" x14ac:dyDescent="0.2">
      <c r="A18" s="16" t="s">
        <v>6</v>
      </c>
      <c r="B18" s="2" t="s">
        <v>6</v>
      </c>
      <c r="C18" s="23">
        <f t="shared" si="1"/>
        <v>45669</v>
      </c>
      <c r="D18" s="54">
        <v>11.71</v>
      </c>
      <c r="E18" s="28" t="str">
        <f t="shared" si="0"/>
        <v>-</v>
      </c>
    </row>
    <row r="19" spans="1:5" x14ac:dyDescent="0.2">
      <c r="A19" s="16" t="s">
        <v>6</v>
      </c>
      <c r="B19" s="2" t="s">
        <v>6</v>
      </c>
      <c r="C19" s="23">
        <f t="shared" si="1"/>
        <v>45670</v>
      </c>
      <c r="D19" s="54">
        <v>15.43</v>
      </c>
      <c r="E19" s="28" t="str">
        <f t="shared" si="0"/>
        <v>-</v>
      </c>
    </row>
    <row r="20" spans="1:5" x14ac:dyDescent="0.2">
      <c r="A20" s="16" t="s">
        <v>6</v>
      </c>
      <c r="B20" s="2" t="s">
        <v>6</v>
      </c>
      <c r="C20" s="23">
        <f t="shared" si="1"/>
        <v>45671</v>
      </c>
      <c r="D20" s="54">
        <v>17.87</v>
      </c>
      <c r="E20" s="28" t="str">
        <f t="shared" si="0"/>
        <v>-</v>
      </c>
    </row>
    <row r="21" spans="1:5" x14ac:dyDescent="0.2">
      <c r="A21" s="16" t="s">
        <v>6</v>
      </c>
      <c r="B21" s="2" t="s">
        <v>6</v>
      </c>
      <c r="C21" s="23">
        <f t="shared" si="1"/>
        <v>45672</v>
      </c>
      <c r="D21" s="54">
        <v>19.05</v>
      </c>
      <c r="E21" s="28" t="str">
        <f t="shared" si="0"/>
        <v>-</v>
      </c>
    </row>
    <row r="22" spans="1:5" x14ac:dyDescent="0.2">
      <c r="A22" s="16" t="s">
        <v>6</v>
      </c>
      <c r="B22" s="2" t="s">
        <v>6</v>
      </c>
      <c r="C22" s="23">
        <f t="shared" si="1"/>
        <v>45673</v>
      </c>
      <c r="D22" s="54">
        <v>24.8</v>
      </c>
      <c r="E22" s="28" t="str">
        <f t="shared" si="0"/>
        <v>-</v>
      </c>
    </row>
    <row r="23" spans="1:5" x14ac:dyDescent="0.2">
      <c r="A23" s="16" t="s">
        <v>6</v>
      </c>
      <c r="B23" s="2" t="s">
        <v>6</v>
      </c>
      <c r="C23" s="23">
        <f t="shared" si="1"/>
        <v>45674</v>
      </c>
      <c r="D23" s="54">
        <v>30.8</v>
      </c>
      <c r="E23" s="28" t="str">
        <f t="shared" si="0"/>
        <v>-</v>
      </c>
    </row>
    <row r="24" spans="1:5" x14ac:dyDescent="0.2">
      <c r="A24" s="16" t="s">
        <v>6</v>
      </c>
      <c r="B24" s="2" t="s">
        <v>6</v>
      </c>
      <c r="C24" s="23">
        <f t="shared" si="1"/>
        <v>45675</v>
      </c>
      <c r="D24" s="54">
        <v>25.68</v>
      </c>
      <c r="E24" s="28" t="str">
        <f t="shared" si="0"/>
        <v>-</v>
      </c>
    </row>
    <row r="25" spans="1:5" x14ac:dyDescent="0.2">
      <c r="A25" s="16" t="s">
        <v>6</v>
      </c>
      <c r="B25" s="2" t="s">
        <v>6</v>
      </c>
      <c r="C25" s="23">
        <f t="shared" si="1"/>
        <v>45676</v>
      </c>
      <c r="D25" s="54">
        <v>33.32</v>
      </c>
      <c r="E25" s="28" t="str">
        <f t="shared" si="0"/>
        <v>-</v>
      </c>
    </row>
    <row r="26" spans="1:5" x14ac:dyDescent="0.2">
      <c r="A26" s="16" t="s">
        <v>6</v>
      </c>
      <c r="B26" s="2" t="s">
        <v>6</v>
      </c>
      <c r="C26" s="23">
        <f t="shared" si="1"/>
        <v>45677</v>
      </c>
      <c r="D26" s="54">
        <v>36.549999999999997</v>
      </c>
      <c r="E26" s="28" t="str">
        <f t="shared" si="0"/>
        <v>-</v>
      </c>
    </row>
    <row r="27" spans="1:5" x14ac:dyDescent="0.2">
      <c r="A27" s="16" t="s">
        <v>6</v>
      </c>
      <c r="B27" s="2" t="s">
        <v>6</v>
      </c>
      <c r="C27" s="23">
        <f t="shared" si="1"/>
        <v>45678</v>
      </c>
      <c r="D27" s="54">
        <v>34.520000000000003</v>
      </c>
      <c r="E27" s="28" t="str">
        <f t="shared" si="0"/>
        <v>-</v>
      </c>
    </row>
    <row r="28" spans="1:5" x14ac:dyDescent="0.2">
      <c r="A28" s="16" t="s">
        <v>6</v>
      </c>
      <c r="B28" s="2" t="s">
        <v>6</v>
      </c>
      <c r="C28" s="23">
        <f t="shared" si="1"/>
        <v>45679</v>
      </c>
      <c r="D28" s="54">
        <v>31.97</v>
      </c>
      <c r="E28" s="28" t="str">
        <f t="shared" si="0"/>
        <v>-</v>
      </c>
    </row>
    <row r="29" spans="1:5" x14ac:dyDescent="0.2">
      <c r="A29" s="16" t="s">
        <v>6</v>
      </c>
      <c r="B29" s="2" t="s">
        <v>6</v>
      </c>
      <c r="C29" s="23">
        <f t="shared" si="1"/>
        <v>45680</v>
      </c>
      <c r="D29" s="54">
        <v>51.91</v>
      </c>
      <c r="E29" s="28">
        <f t="shared" si="0"/>
        <v>1.0382</v>
      </c>
    </row>
    <row r="30" spans="1:5" x14ac:dyDescent="0.2">
      <c r="A30" s="16" t="s">
        <v>6</v>
      </c>
      <c r="B30" s="2" t="s">
        <v>6</v>
      </c>
      <c r="C30" s="23">
        <f t="shared" si="1"/>
        <v>45681</v>
      </c>
      <c r="D30" s="54">
        <v>37.69</v>
      </c>
      <c r="E30" s="28" t="str">
        <f t="shared" si="0"/>
        <v>-</v>
      </c>
    </row>
    <row r="31" spans="1:5" x14ac:dyDescent="0.2">
      <c r="A31" s="16" t="s">
        <v>6</v>
      </c>
      <c r="B31" s="2" t="s">
        <v>6</v>
      </c>
      <c r="C31" s="23">
        <f t="shared" si="1"/>
        <v>45682</v>
      </c>
      <c r="D31" s="54">
        <v>22.31</v>
      </c>
      <c r="E31" s="28" t="str">
        <f t="shared" si="0"/>
        <v>-</v>
      </c>
    </row>
    <row r="32" spans="1:5" x14ac:dyDescent="0.2">
      <c r="A32" s="16" t="s">
        <v>6</v>
      </c>
      <c r="B32" s="2" t="s">
        <v>6</v>
      </c>
      <c r="C32" s="23">
        <f t="shared" si="1"/>
        <v>45683</v>
      </c>
      <c r="D32" s="54">
        <v>17.7</v>
      </c>
      <c r="E32" s="28" t="str">
        <f t="shared" si="0"/>
        <v>-</v>
      </c>
    </row>
    <row r="33" spans="1:7" x14ac:dyDescent="0.2">
      <c r="A33" s="16" t="s">
        <v>6</v>
      </c>
      <c r="B33" s="2" t="s">
        <v>6</v>
      </c>
      <c r="C33" s="23">
        <f t="shared" si="1"/>
        <v>45684</v>
      </c>
      <c r="D33" s="54">
        <v>26.87</v>
      </c>
      <c r="E33" s="28" t="str">
        <f t="shared" si="0"/>
        <v>-</v>
      </c>
    </row>
    <row r="34" spans="1:7" x14ac:dyDescent="0.2">
      <c r="A34" s="16" t="s">
        <v>6</v>
      </c>
      <c r="B34" s="2" t="s">
        <v>6</v>
      </c>
      <c r="C34" s="23">
        <f t="shared" si="1"/>
        <v>45685</v>
      </c>
      <c r="D34" s="54">
        <v>27.53</v>
      </c>
      <c r="E34" s="28" t="str">
        <f>IF(D34&gt;50,D34/50,IF(D34&lt;=50,"-"))</f>
        <v>-</v>
      </c>
    </row>
    <row r="35" spans="1:7" x14ac:dyDescent="0.2">
      <c r="A35" s="16" t="s">
        <v>6</v>
      </c>
      <c r="B35" s="2" t="s">
        <v>6</v>
      </c>
      <c r="C35" s="23">
        <f t="shared" si="1"/>
        <v>45686</v>
      </c>
      <c r="D35" s="54">
        <v>25.37</v>
      </c>
      <c r="E35" s="28" t="str">
        <f t="shared" si="0"/>
        <v>-</v>
      </c>
    </row>
    <row r="36" spans="1:7" x14ac:dyDescent="0.2">
      <c r="A36" s="16" t="s">
        <v>6</v>
      </c>
      <c r="B36" s="2" t="s">
        <v>6</v>
      </c>
      <c r="C36" s="23">
        <f t="shared" si="1"/>
        <v>45687</v>
      </c>
      <c r="D36" s="54">
        <v>33.22</v>
      </c>
      <c r="E36" s="28" t="str">
        <f t="shared" si="0"/>
        <v>-</v>
      </c>
    </row>
    <row r="37" spans="1:7" x14ac:dyDescent="0.2">
      <c r="A37" s="16" t="s">
        <v>6</v>
      </c>
      <c r="B37" s="2" t="s">
        <v>6</v>
      </c>
      <c r="C37" s="23">
        <f t="shared" si="1"/>
        <v>45688</v>
      </c>
      <c r="D37" s="54">
        <v>39.56</v>
      </c>
      <c r="E37" s="28" t="str">
        <f t="shared" si="0"/>
        <v>-</v>
      </c>
    </row>
    <row r="38" spans="1:7" x14ac:dyDescent="0.2">
      <c r="A38" s="59" t="s">
        <v>7</v>
      </c>
      <c r="B38" s="60"/>
      <c r="C38" s="60"/>
      <c r="D38" s="61"/>
      <c r="E38" s="29">
        <f>COUNT(D7:D37)</f>
        <v>31</v>
      </c>
    </row>
    <row r="39" spans="1:7" x14ac:dyDescent="0.2">
      <c r="A39" s="59" t="s">
        <v>8</v>
      </c>
      <c r="B39" s="60"/>
      <c r="C39" s="60"/>
      <c r="D39" s="61"/>
      <c r="E39" s="29">
        <f>COUNT(D7:D37)</f>
        <v>31</v>
      </c>
    </row>
    <row r="40" spans="1:7" x14ac:dyDescent="0.2">
      <c r="A40" s="59" t="s">
        <v>9</v>
      </c>
      <c r="B40" s="60"/>
      <c r="C40" s="60"/>
      <c r="D40" s="61"/>
      <c r="E40" s="29">
        <f>COUNT(E7:E37)</f>
        <v>1</v>
      </c>
    </row>
    <row r="41" spans="1:7" x14ac:dyDescent="0.2">
      <c r="A41" s="40" t="s">
        <v>10</v>
      </c>
      <c r="B41" s="41"/>
      <c r="C41" s="42"/>
      <c r="D41" s="41"/>
      <c r="E41" s="29">
        <f>COUNT(E7:E37)</f>
        <v>1</v>
      </c>
    </row>
    <row r="42" spans="1:7" x14ac:dyDescent="0.2">
      <c r="A42" s="59" t="s">
        <v>11</v>
      </c>
      <c r="B42" s="60"/>
      <c r="C42" s="60"/>
      <c r="D42" s="61"/>
      <c r="E42" s="30">
        <f>AVERAGE(D7:D37)</f>
        <v>27.580645161290324</v>
      </c>
    </row>
    <row r="43" spans="1:7" ht="13.5" thickBot="1" x14ac:dyDescent="0.25">
      <c r="A43" s="62" t="s">
        <v>12</v>
      </c>
      <c r="B43" s="63"/>
      <c r="C43" s="63"/>
      <c r="D43" s="64"/>
      <c r="E43" s="31">
        <f>(E38/31)*100</f>
        <v>100</v>
      </c>
    </row>
    <row r="44" spans="1:7" x14ac:dyDescent="0.2">
      <c r="A44" s="7"/>
      <c r="B44" s="7"/>
      <c r="C44" s="7"/>
      <c r="D44" s="7"/>
      <c r="E44"/>
    </row>
    <row r="45" spans="1:7" x14ac:dyDescent="0.2">
      <c r="A45" s="7"/>
      <c r="B45" s="7"/>
      <c r="C45" s="7"/>
      <c r="D45" s="7"/>
      <c r="E45"/>
    </row>
    <row r="46" spans="1:7" x14ac:dyDescent="0.2">
      <c r="A46" s="48"/>
      <c r="B46" s="48"/>
      <c r="C46" s="48"/>
      <c r="D46" s="49"/>
      <c r="E46" s="48"/>
      <c r="F46" s="50"/>
      <c r="G46" s="50"/>
    </row>
    <row r="47" spans="1:7" x14ac:dyDescent="0.2">
      <c r="A47" s="50"/>
      <c r="B47" s="50"/>
      <c r="C47" s="50"/>
      <c r="D47" s="51"/>
      <c r="E47" s="50"/>
      <c r="F47" s="50"/>
      <c r="G47" s="50"/>
    </row>
    <row r="48" spans="1:7" x14ac:dyDescent="0.2">
      <c r="A48" s="50"/>
      <c r="B48" s="50"/>
      <c r="C48" s="50"/>
      <c r="D48" s="51"/>
      <c r="E48" s="50"/>
      <c r="F48" s="50"/>
      <c r="G48" s="50"/>
    </row>
    <row r="49" spans="1:5" x14ac:dyDescent="0.2">
      <c r="A49" s="7"/>
      <c r="B49" s="7"/>
      <c r="C49" s="7"/>
      <c r="D49" s="33"/>
      <c r="E49"/>
    </row>
    <row r="50" spans="1:5" x14ac:dyDescent="0.2">
      <c r="D50" s="13"/>
      <c r="E50"/>
    </row>
    <row r="51" spans="1:5" x14ac:dyDescent="0.2">
      <c r="D51" s="13"/>
      <c r="E51"/>
    </row>
    <row r="52" spans="1:5" x14ac:dyDescent="0.2">
      <c r="D52" s="13"/>
      <c r="E52"/>
    </row>
    <row r="53" spans="1:5" x14ac:dyDescent="0.2">
      <c r="D53" s="13"/>
      <c r="E53"/>
    </row>
    <row r="54" spans="1:5" x14ac:dyDescent="0.2">
      <c r="D54" s="13"/>
      <c r="E54"/>
    </row>
    <row r="55" spans="1:5" x14ac:dyDescent="0.2">
      <c r="D55" s="13"/>
      <c r="E55"/>
    </row>
    <row r="56" spans="1:5" x14ac:dyDescent="0.2">
      <c r="D56" s="13"/>
      <c r="E56"/>
    </row>
    <row r="57" spans="1:5" x14ac:dyDescent="0.2">
      <c r="D57" s="13"/>
      <c r="E57"/>
    </row>
    <row r="58" spans="1:5" x14ac:dyDescent="0.2">
      <c r="D58" s="13"/>
      <c r="E58"/>
    </row>
    <row r="59" spans="1:5" x14ac:dyDescent="0.2">
      <c r="D59" s="13"/>
      <c r="E59"/>
    </row>
    <row r="60" spans="1:5" x14ac:dyDescent="0.2">
      <c r="D60" s="13"/>
      <c r="E60"/>
    </row>
    <row r="61" spans="1:5" x14ac:dyDescent="0.2">
      <c r="D61" s="13"/>
      <c r="E61"/>
    </row>
    <row r="62" spans="1:5" x14ac:dyDescent="0.2">
      <c r="D62" s="13"/>
      <c r="E62"/>
    </row>
    <row r="63" spans="1:5" x14ac:dyDescent="0.2">
      <c r="D63" s="13"/>
      <c r="E63"/>
    </row>
    <row r="64" spans="1:5" x14ac:dyDescent="0.2">
      <c r="D64" s="13"/>
      <c r="E64"/>
    </row>
    <row r="65" spans="4:5" x14ac:dyDescent="0.2">
      <c r="D65" s="13"/>
      <c r="E65"/>
    </row>
    <row r="66" spans="4:5" x14ac:dyDescent="0.2">
      <c r="D66" s="13"/>
      <c r="E66"/>
    </row>
    <row r="67" spans="4:5" x14ac:dyDescent="0.2">
      <c r="D67" s="13"/>
      <c r="E67"/>
    </row>
    <row r="68" spans="4:5" x14ac:dyDescent="0.2">
      <c r="D68" s="13"/>
      <c r="E68"/>
    </row>
    <row r="69" spans="4:5" x14ac:dyDescent="0.2">
      <c r="D69" s="13"/>
      <c r="E69"/>
    </row>
    <row r="70" spans="4:5" x14ac:dyDescent="0.2">
      <c r="D70" s="13"/>
      <c r="E70"/>
    </row>
    <row r="71" spans="4:5" x14ac:dyDescent="0.2">
      <c r="D71" s="13"/>
      <c r="E71"/>
    </row>
    <row r="72" spans="4:5" x14ac:dyDescent="0.2">
      <c r="D72" s="13"/>
      <c r="E72"/>
    </row>
    <row r="73" spans="4:5" x14ac:dyDescent="0.2">
      <c r="D73" s="13"/>
      <c r="E73"/>
    </row>
    <row r="74" spans="4:5" x14ac:dyDescent="0.2">
      <c r="D74" s="13"/>
      <c r="E74"/>
    </row>
    <row r="75" spans="4:5" x14ac:dyDescent="0.2">
      <c r="D75" s="13"/>
      <c r="E75"/>
    </row>
    <row r="76" spans="4:5" x14ac:dyDescent="0.2">
      <c r="D76" s="13"/>
      <c r="E76"/>
    </row>
    <row r="77" spans="4:5" x14ac:dyDescent="0.2">
      <c r="D77" s="13"/>
      <c r="E77"/>
    </row>
    <row r="78" spans="4:5" x14ac:dyDescent="0.2">
      <c r="D78" s="13"/>
      <c r="E78"/>
    </row>
    <row r="79" spans="4:5" x14ac:dyDescent="0.2">
      <c r="D79" s="13"/>
      <c r="E79"/>
    </row>
    <row r="80" spans="4:5" x14ac:dyDescent="0.2">
      <c r="D80" s="13"/>
      <c r="E80"/>
    </row>
    <row r="81" spans="4:5" x14ac:dyDescent="0.2">
      <c r="D81" s="13"/>
      <c r="E81"/>
    </row>
    <row r="82" spans="4:5" x14ac:dyDescent="0.2">
      <c r="D82" s="13"/>
      <c r="E82"/>
    </row>
    <row r="83" spans="4:5" x14ac:dyDescent="0.2">
      <c r="D83" s="13"/>
      <c r="E83"/>
    </row>
    <row r="84" spans="4:5" x14ac:dyDescent="0.2">
      <c r="D84" s="13"/>
      <c r="E84"/>
    </row>
    <row r="85" spans="4:5" x14ac:dyDescent="0.2">
      <c r="D85" s="13"/>
      <c r="E85"/>
    </row>
    <row r="86" spans="4:5" x14ac:dyDescent="0.2">
      <c r="D86" s="13"/>
      <c r="E86"/>
    </row>
    <row r="87" spans="4:5" x14ac:dyDescent="0.2">
      <c r="D87" s="13"/>
      <c r="E87"/>
    </row>
    <row r="88" spans="4:5" x14ac:dyDescent="0.2">
      <c r="D88" s="13"/>
      <c r="E88"/>
    </row>
    <row r="89" spans="4:5" x14ac:dyDescent="0.2">
      <c r="D89" s="13"/>
      <c r="E89"/>
    </row>
    <row r="90" spans="4:5" x14ac:dyDescent="0.2">
      <c r="D90" s="13"/>
      <c r="E90"/>
    </row>
    <row r="91" spans="4:5" x14ac:dyDescent="0.2">
      <c r="D91" s="13"/>
      <c r="E91"/>
    </row>
    <row r="92" spans="4:5" x14ac:dyDescent="0.2">
      <c r="D92" s="13"/>
      <c r="E92"/>
    </row>
    <row r="93" spans="4:5" x14ac:dyDescent="0.2">
      <c r="D93" s="13"/>
      <c r="E93"/>
    </row>
    <row r="94" spans="4:5" x14ac:dyDescent="0.2">
      <c r="D94" s="13"/>
      <c r="E94"/>
    </row>
    <row r="95" spans="4:5" x14ac:dyDescent="0.2">
      <c r="D95" s="13"/>
      <c r="E95"/>
    </row>
    <row r="96" spans="4:5" x14ac:dyDescent="0.2">
      <c r="D96" s="13"/>
      <c r="E96"/>
    </row>
    <row r="97" spans="4:5" x14ac:dyDescent="0.2">
      <c r="D97" s="13"/>
      <c r="E97"/>
    </row>
    <row r="98" spans="4:5" x14ac:dyDescent="0.2">
      <c r="D98" s="13"/>
      <c r="E98"/>
    </row>
    <row r="99" spans="4:5" x14ac:dyDescent="0.2">
      <c r="D99" s="13"/>
      <c r="E99"/>
    </row>
    <row r="100" spans="4:5" x14ac:dyDescent="0.2">
      <c r="D100" s="13"/>
      <c r="E100"/>
    </row>
    <row r="101" spans="4:5" x14ac:dyDescent="0.2">
      <c r="D101" s="13"/>
      <c r="E101"/>
    </row>
    <row r="102" spans="4:5" x14ac:dyDescent="0.2">
      <c r="D102" s="13"/>
      <c r="E102"/>
    </row>
    <row r="103" spans="4:5" x14ac:dyDescent="0.2">
      <c r="D103" s="13"/>
      <c r="E103"/>
    </row>
    <row r="104" spans="4:5" x14ac:dyDescent="0.2">
      <c r="D104" s="13"/>
      <c r="E104"/>
    </row>
    <row r="105" spans="4:5" x14ac:dyDescent="0.2">
      <c r="D105" s="13"/>
      <c r="E105"/>
    </row>
    <row r="106" spans="4:5" x14ac:dyDescent="0.2">
      <c r="D106" s="13"/>
      <c r="E106"/>
    </row>
    <row r="107" spans="4:5" x14ac:dyDescent="0.2">
      <c r="D107" s="13"/>
      <c r="E107"/>
    </row>
    <row r="108" spans="4:5" x14ac:dyDescent="0.2">
      <c r="D108" s="13"/>
      <c r="E108"/>
    </row>
    <row r="109" spans="4:5" x14ac:dyDescent="0.2">
      <c r="D109" s="13"/>
      <c r="E109"/>
    </row>
    <row r="110" spans="4:5" x14ac:dyDescent="0.2">
      <c r="D110" s="13"/>
      <c r="E110"/>
    </row>
    <row r="111" spans="4:5" x14ac:dyDescent="0.2">
      <c r="D111" s="13"/>
      <c r="E111"/>
    </row>
    <row r="112" spans="4:5" x14ac:dyDescent="0.2">
      <c r="D112" s="13"/>
      <c r="E112"/>
    </row>
    <row r="113" spans="4:5" x14ac:dyDescent="0.2">
      <c r="D113" s="13"/>
      <c r="E113"/>
    </row>
    <row r="114" spans="4:5" x14ac:dyDescent="0.2">
      <c r="D114" s="13"/>
      <c r="E114"/>
    </row>
    <row r="115" spans="4:5" x14ac:dyDescent="0.2">
      <c r="D115" s="13"/>
      <c r="E115"/>
    </row>
    <row r="116" spans="4:5" x14ac:dyDescent="0.2">
      <c r="D116" s="13"/>
      <c r="E116"/>
    </row>
    <row r="117" spans="4:5" x14ac:dyDescent="0.2">
      <c r="D117" s="13"/>
      <c r="E117"/>
    </row>
    <row r="118" spans="4:5" x14ac:dyDescent="0.2">
      <c r="D118" s="13"/>
      <c r="E118"/>
    </row>
    <row r="119" spans="4:5" x14ac:dyDescent="0.2">
      <c r="D119" s="13"/>
      <c r="E119"/>
    </row>
    <row r="120" spans="4:5" x14ac:dyDescent="0.2">
      <c r="D120" s="13"/>
      <c r="E120"/>
    </row>
    <row r="121" spans="4:5" x14ac:dyDescent="0.2">
      <c r="D121" s="13"/>
      <c r="E121"/>
    </row>
    <row r="122" spans="4:5" x14ac:dyDescent="0.2">
      <c r="D122" s="13"/>
      <c r="E122"/>
    </row>
    <row r="123" spans="4:5" x14ac:dyDescent="0.2">
      <c r="D123" s="13"/>
      <c r="E123"/>
    </row>
    <row r="124" spans="4:5" x14ac:dyDescent="0.2">
      <c r="D124" s="13"/>
      <c r="E124"/>
    </row>
    <row r="125" spans="4:5" x14ac:dyDescent="0.2">
      <c r="D125" s="13"/>
      <c r="E125"/>
    </row>
    <row r="126" spans="4:5" x14ac:dyDescent="0.2">
      <c r="D126" s="13"/>
      <c r="E126"/>
    </row>
    <row r="127" spans="4:5" x14ac:dyDescent="0.2">
      <c r="D127" s="13"/>
      <c r="E127"/>
    </row>
    <row r="128" spans="4:5" x14ac:dyDescent="0.2">
      <c r="D128" s="13"/>
      <c r="E128"/>
    </row>
    <row r="129" spans="4:5" x14ac:dyDescent="0.2">
      <c r="D129" s="13"/>
      <c r="E129"/>
    </row>
    <row r="130" spans="4:5" x14ac:dyDescent="0.2">
      <c r="D130" s="13"/>
      <c r="E130"/>
    </row>
    <row r="131" spans="4:5" x14ac:dyDescent="0.2">
      <c r="D131" s="13"/>
      <c r="E131"/>
    </row>
    <row r="132" spans="4:5" x14ac:dyDescent="0.2">
      <c r="D132" s="13"/>
      <c r="E132"/>
    </row>
    <row r="133" spans="4:5" x14ac:dyDescent="0.2">
      <c r="D133" s="13"/>
      <c r="E133"/>
    </row>
    <row r="134" spans="4:5" x14ac:dyDescent="0.2">
      <c r="D134" s="13"/>
      <c r="E134"/>
    </row>
    <row r="135" spans="4:5" x14ac:dyDescent="0.2">
      <c r="D135" s="13"/>
      <c r="E135"/>
    </row>
    <row r="136" spans="4:5" x14ac:dyDescent="0.2">
      <c r="D136" s="13"/>
      <c r="E136"/>
    </row>
    <row r="137" spans="4:5" x14ac:dyDescent="0.2">
      <c r="D137" s="13"/>
      <c r="E137"/>
    </row>
    <row r="138" spans="4:5" x14ac:dyDescent="0.2">
      <c r="D138" s="13"/>
      <c r="E138"/>
    </row>
    <row r="139" spans="4:5" x14ac:dyDescent="0.2">
      <c r="D139" s="13"/>
      <c r="E139"/>
    </row>
    <row r="140" spans="4:5" x14ac:dyDescent="0.2">
      <c r="D140" s="13"/>
      <c r="E140"/>
    </row>
    <row r="141" spans="4:5" x14ac:dyDescent="0.2">
      <c r="D141" s="13"/>
      <c r="E141"/>
    </row>
    <row r="142" spans="4:5" x14ac:dyDescent="0.2">
      <c r="D142" s="13"/>
      <c r="E142"/>
    </row>
    <row r="143" spans="4:5" x14ac:dyDescent="0.2">
      <c r="D143" s="13"/>
      <c r="E143"/>
    </row>
    <row r="144" spans="4:5" x14ac:dyDescent="0.2">
      <c r="D144" s="13"/>
      <c r="E144"/>
    </row>
    <row r="145" spans="4:5" x14ac:dyDescent="0.2">
      <c r="D145" s="13"/>
      <c r="E145"/>
    </row>
    <row r="146" spans="4:5" x14ac:dyDescent="0.2">
      <c r="D146" s="13"/>
      <c r="E146"/>
    </row>
    <row r="147" spans="4:5" x14ac:dyDescent="0.2">
      <c r="D147" s="13"/>
      <c r="E147"/>
    </row>
    <row r="148" spans="4:5" x14ac:dyDescent="0.2">
      <c r="D148" s="13"/>
      <c r="E148"/>
    </row>
    <row r="149" spans="4:5" x14ac:dyDescent="0.2">
      <c r="D149" s="13"/>
      <c r="E149"/>
    </row>
    <row r="150" spans="4:5" x14ac:dyDescent="0.2">
      <c r="D150" s="13"/>
      <c r="E150"/>
    </row>
    <row r="151" spans="4:5" x14ac:dyDescent="0.2">
      <c r="D151" s="13"/>
      <c r="E151"/>
    </row>
    <row r="152" spans="4:5" x14ac:dyDescent="0.2">
      <c r="D152" s="13"/>
      <c r="E152"/>
    </row>
    <row r="153" spans="4:5" x14ac:dyDescent="0.2">
      <c r="D153" s="13"/>
      <c r="E153"/>
    </row>
    <row r="154" spans="4:5" x14ac:dyDescent="0.2">
      <c r="D154" s="13"/>
      <c r="E154"/>
    </row>
    <row r="155" spans="4:5" x14ac:dyDescent="0.2">
      <c r="D155" s="13"/>
      <c r="E155"/>
    </row>
    <row r="156" spans="4:5" x14ac:dyDescent="0.2">
      <c r="D156" s="13"/>
      <c r="E156"/>
    </row>
    <row r="157" spans="4:5" x14ac:dyDescent="0.2">
      <c r="D157" s="13"/>
      <c r="E157"/>
    </row>
    <row r="158" spans="4:5" x14ac:dyDescent="0.2">
      <c r="D158" s="13"/>
      <c r="E158"/>
    </row>
    <row r="159" spans="4:5" x14ac:dyDescent="0.2">
      <c r="D159" s="13"/>
      <c r="E159"/>
    </row>
    <row r="160" spans="4:5" x14ac:dyDescent="0.2">
      <c r="D160" s="13"/>
      <c r="E160"/>
    </row>
    <row r="161" spans="4:5" x14ac:dyDescent="0.2">
      <c r="D161" s="13"/>
      <c r="E161"/>
    </row>
    <row r="162" spans="4:5" x14ac:dyDescent="0.2">
      <c r="D162" s="13"/>
      <c r="E162"/>
    </row>
    <row r="163" spans="4:5" x14ac:dyDescent="0.2">
      <c r="D163" s="13"/>
      <c r="E163"/>
    </row>
    <row r="164" spans="4:5" x14ac:dyDescent="0.2">
      <c r="D164" s="13"/>
      <c r="E164"/>
    </row>
    <row r="165" spans="4:5" x14ac:dyDescent="0.2">
      <c r="D165" s="13"/>
      <c r="E165"/>
    </row>
    <row r="166" spans="4:5" x14ac:dyDescent="0.2">
      <c r="D166" s="13"/>
      <c r="E166"/>
    </row>
    <row r="167" spans="4:5" x14ac:dyDescent="0.2">
      <c r="D167" s="13"/>
      <c r="E167"/>
    </row>
    <row r="168" spans="4:5" x14ac:dyDescent="0.2">
      <c r="D168" s="13"/>
      <c r="E168"/>
    </row>
    <row r="169" spans="4:5" x14ac:dyDescent="0.2">
      <c r="D169" s="13"/>
      <c r="E169"/>
    </row>
    <row r="170" spans="4:5" x14ac:dyDescent="0.2">
      <c r="D170" s="13"/>
      <c r="E170"/>
    </row>
    <row r="171" spans="4:5" x14ac:dyDescent="0.2">
      <c r="D171" s="13"/>
      <c r="E171"/>
    </row>
    <row r="172" spans="4:5" x14ac:dyDescent="0.2">
      <c r="D172" s="13"/>
      <c r="E172"/>
    </row>
    <row r="173" spans="4:5" x14ac:dyDescent="0.2">
      <c r="D173" s="13"/>
      <c r="E173"/>
    </row>
    <row r="174" spans="4:5" x14ac:dyDescent="0.2">
      <c r="D174" s="13"/>
      <c r="E174"/>
    </row>
    <row r="175" spans="4:5" x14ac:dyDescent="0.2">
      <c r="D175" s="13"/>
      <c r="E175"/>
    </row>
    <row r="176" spans="4:5" x14ac:dyDescent="0.2">
      <c r="D176" s="13"/>
      <c r="E176"/>
    </row>
    <row r="177" spans="4:5" x14ac:dyDescent="0.2">
      <c r="D177" s="13"/>
      <c r="E177"/>
    </row>
    <row r="178" spans="4:5" x14ac:dyDescent="0.2">
      <c r="D178" s="13"/>
      <c r="E178"/>
    </row>
    <row r="179" spans="4:5" x14ac:dyDescent="0.2">
      <c r="D179" s="13"/>
      <c r="E179"/>
    </row>
    <row r="180" spans="4:5" x14ac:dyDescent="0.2">
      <c r="D180" s="13"/>
      <c r="E180"/>
    </row>
    <row r="181" spans="4:5" x14ac:dyDescent="0.2">
      <c r="D181" s="13"/>
      <c r="E181"/>
    </row>
    <row r="182" spans="4:5" x14ac:dyDescent="0.2">
      <c r="D182" s="13"/>
      <c r="E182"/>
    </row>
    <row r="183" spans="4:5" x14ac:dyDescent="0.2">
      <c r="D183" s="13"/>
      <c r="E183"/>
    </row>
    <row r="184" spans="4:5" x14ac:dyDescent="0.2">
      <c r="D184" s="13"/>
      <c r="E184"/>
    </row>
    <row r="185" spans="4:5" x14ac:dyDescent="0.2">
      <c r="D185" s="13"/>
      <c r="E185"/>
    </row>
    <row r="186" spans="4:5" x14ac:dyDescent="0.2">
      <c r="D186" s="13"/>
      <c r="E186"/>
    </row>
    <row r="187" spans="4:5" x14ac:dyDescent="0.2">
      <c r="D187" s="13"/>
      <c r="E187"/>
    </row>
    <row r="188" spans="4:5" x14ac:dyDescent="0.2">
      <c r="D188" s="13"/>
      <c r="E188"/>
    </row>
    <row r="189" spans="4:5" x14ac:dyDescent="0.2">
      <c r="D189" s="13"/>
      <c r="E189"/>
    </row>
    <row r="190" spans="4:5" x14ac:dyDescent="0.2">
      <c r="D190" s="13"/>
      <c r="E190"/>
    </row>
    <row r="191" spans="4:5" x14ac:dyDescent="0.2">
      <c r="D191" s="13"/>
      <c r="E191"/>
    </row>
    <row r="192" spans="4:5" x14ac:dyDescent="0.2">
      <c r="D192" s="13"/>
      <c r="E192"/>
    </row>
    <row r="193" spans="4:5" x14ac:dyDescent="0.2">
      <c r="D193" s="13"/>
      <c r="E193"/>
    </row>
    <row r="194" spans="4:5" x14ac:dyDescent="0.2">
      <c r="D194" s="13"/>
      <c r="E194"/>
    </row>
    <row r="195" spans="4:5" x14ac:dyDescent="0.2">
      <c r="D195" s="13"/>
      <c r="E195"/>
    </row>
    <row r="196" spans="4:5" x14ac:dyDescent="0.2">
      <c r="D196" s="13"/>
      <c r="E196"/>
    </row>
    <row r="197" spans="4:5" x14ac:dyDescent="0.2">
      <c r="D197" s="13"/>
      <c r="E197"/>
    </row>
    <row r="198" spans="4:5" x14ac:dyDescent="0.2">
      <c r="D198" s="13"/>
      <c r="E198"/>
    </row>
    <row r="199" spans="4:5" x14ac:dyDescent="0.2">
      <c r="D199" s="13"/>
      <c r="E199"/>
    </row>
    <row r="200" spans="4:5" x14ac:dyDescent="0.2">
      <c r="D200" s="13"/>
      <c r="E200"/>
    </row>
    <row r="201" spans="4:5" x14ac:dyDescent="0.2">
      <c r="D201" s="13"/>
      <c r="E201"/>
    </row>
    <row r="202" spans="4:5" x14ac:dyDescent="0.2">
      <c r="D202" s="13"/>
      <c r="E202"/>
    </row>
    <row r="203" spans="4:5" x14ac:dyDescent="0.2">
      <c r="D203" s="13"/>
      <c r="E203"/>
    </row>
    <row r="204" spans="4:5" x14ac:dyDescent="0.2">
      <c r="D204" s="13"/>
      <c r="E204"/>
    </row>
    <row r="205" spans="4:5" x14ac:dyDescent="0.2">
      <c r="D205" s="13"/>
      <c r="E205"/>
    </row>
    <row r="206" spans="4:5" x14ac:dyDescent="0.2">
      <c r="D206" s="13"/>
      <c r="E206"/>
    </row>
    <row r="207" spans="4:5" x14ac:dyDescent="0.2">
      <c r="D207" s="13"/>
      <c r="E207"/>
    </row>
    <row r="208" spans="4:5" x14ac:dyDescent="0.2">
      <c r="D208" s="13"/>
      <c r="E208"/>
    </row>
    <row r="209" spans="4:5" x14ac:dyDescent="0.2">
      <c r="D209" s="13"/>
      <c r="E209"/>
    </row>
    <row r="210" spans="4:5" x14ac:dyDescent="0.2">
      <c r="D210" s="13"/>
      <c r="E210"/>
    </row>
    <row r="211" spans="4:5" x14ac:dyDescent="0.2">
      <c r="D211" s="13"/>
      <c r="E211"/>
    </row>
    <row r="212" spans="4:5" x14ac:dyDescent="0.2">
      <c r="D212" s="13"/>
      <c r="E212"/>
    </row>
    <row r="213" spans="4:5" x14ac:dyDescent="0.2">
      <c r="D213" s="13"/>
      <c r="E213"/>
    </row>
    <row r="214" spans="4:5" x14ac:dyDescent="0.2">
      <c r="D214" s="13"/>
      <c r="E214"/>
    </row>
    <row r="215" spans="4:5" x14ac:dyDescent="0.2">
      <c r="D215" s="13"/>
      <c r="E215"/>
    </row>
    <row r="216" spans="4:5" x14ac:dyDescent="0.2">
      <c r="D216" s="13"/>
      <c r="E216"/>
    </row>
    <row r="217" spans="4:5" x14ac:dyDescent="0.2">
      <c r="D217" s="13"/>
      <c r="E217"/>
    </row>
    <row r="218" spans="4:5" x14ac:dyDescent="0.2">
      <c r="D218" s="13"/>
      <c r="E218"/>
    </row>
    <row r="219" spans="4:5" x14ac:dyDescent="0.2">
      <c r="D219" s="13"/>
      <c r="E219"/>
    </row>
    <row r="220" spans="4:5" x14ac:dyDescent="0.2">
      <c r="D220" s="13"/>
      <c r="E220"/>
    </row>
    <row r="221" spans="4:5" x14ac:dyDescent="0.2">
      <c r="D221" s="13"/>
      <c r="E221"/>
    </row>
    <row r="222" spans="4:5" x14ac:dyDescent="0.2">
      <c r="D222" s="13"/>
      <c r="E222"/>
    </row>
    <row r="223" spans="4:5" x14ac:dyDescent="0.2">
      <c r="D223" s="13"/>
      <c r="E223"/>
    </row>
    <row r="224" spans="4:5" x14ac:dyDescent="0.2">
      <c r="D224" s="13"/>
      <c r="E224"/>
    </row>
    <row r="225" spans="4:5" x14ac:dyDescent="0.2">
      <c r="D225" s="13"/>
      <c r="E225"/>
    </row>
    <row r="226" spans="4:5" x14ac:dyDescent="0.2">
      <c r="D226" s="13"/>
      <c r="E226"/>
    </row>
    <row r="227" spans="4:5" x14ac:dyDescent="0.2">
      <c r="D227" s="13"/>
      <c r="E227"/>
    </row>
    <row r="228" spans="4:5" x14ac:dyDescent="0.2">
      <c r="D228" s="13"/>
      <c r="E228"/>
    </row>
    <row r="229" spans="4:5" x14ac:dyDescent="0.2">
      <c r="D229" s="13"/>
      <c r="E229"/>
    </row>
    <row r="230" spans="4:5" x14ac:dyDescent="0.2">
      <c r="D230" s="13"/>
      <c r="E230"/>
    </row>
    <row r="231" spans="4:5" x14ac:dyDescent="0.2">
      <c r="D231" s="13"/>
      <c r="E231"/>
    </row>
    <row r="232" spans="4:5" x14ac:dyDescent="0.2">
      <c r="D232" s="13"/>
      <c r="E232"/>
    </row>
    <row r="233" spans="4:5" x14ac:dyDescent="0.2">
      <c r="D233" s="13"/>
      <c r="E233"/>
    </row>
    <row r="234" spans="4:5" x14ac:dyDescent="0.2">
      <c r="D234" s="13"/>
      <c r="E234"/>
    </row>
    <row r="235" spans="4:5" x14ac:dyDescent="0.2">
      <c r="D235" s="13"/>
      <c r="E235"/>
    </row>
    <row r="236" spans="4:5" x14ac:dyDescent="0.2">
      <c r="D236" s="13"/>
      <c r="E236"/>
    </row>
    <row r="237" spans="4:5" x14ac:dyDescent="0.2">
      <c r="D237" s="13"/>
      <c r="E237"/>
    </row>
    <row r="238" spans="4:5" x14ac:dyDescent="0.2">
      <c r="D238" s="13"/>
      <c r="E238"/>
    </row>
    <row r="239" spans="4:5" x14ac:dyDescent="0.2">
      <c r="D239" s="13"/>
      <c r="E239"/>
    </row>
    <row r="240" spans="4:5" x14ac:dyDescent="0.2">
      <c r="D240" s="13"/>
      <c r="E240"/>
    </row>
    <row r="241" spans="4:5" x14ac:dyDescent="0.2">
      <c r="D241" s="13"/>
      <c r="E241"/>
    </row>
    <row r="242" spans="4:5" x14ac:dyDescent="0.2">
      <c r="D242" s="13"/>
      <c r="E242"/>
    </row>
    <row r="243" spans="4:5" x14ac:dyDescent="0.2">
      <c r="D243" s="13"/>
      <c r="E243"/>
    </row>
    <row r="244" spans="4:5" x14ac:dyDescent="0.2">
      <c r="D244" s="13"/>
      <c r="E244"/>
    </row>
    <row r="245" spans="4:5" x14ac:dyDescent="0.2">
      <c r="D245" s="13"/>
      <c r="E245"/>
    </row>
    <row r="246" spans="4:5" x14ac:dyDescent="0.2">
      <c r="D246" s="13"/>
      <c r="E246"/>
    </row>
    <row r="247" spans="4:5" x14ac:dyDescent="0.2">
      <c r="D247" s="13"/>
      <c r="E247"/>
    </row>
    <row r="248" spans="4:5" x14ac:dyDescent="0.2">
      <c r="D248" s="13"/>
      <c r="E248"/>
    </row>
    <row r="249" spans="4:5" x14ac:dyDescent="0.2">
      <c r="D249" s="13"/>
      <c r="E249"/>
    </row>
    <row r="250" spans="4:5" x14ac:dyDescent="0.2">
      <c r="D250" s="13"/>
      <c r="E250"/>
    </row>
    <row r="251" spans="4:5" x14ac:dyDescent="0.2">
      <c r="D251" s="13"/>
      <c r="E251"/>
    </row>
    <row r="252" spans="4:5" x14ac:dyDescent="0.2">
      <c r="D252" s="13"/>
      <c r="E252"/>
    </row>
    <row r="253" spans="4:5" x14ac:dyDescent="0.2">
      <c r="D253" s="13"/>
      <c r="E253"/>
    </row>
    <row r="254" spans="4:5" x14ac:dyDescent="0.2">
      <c r="D254" s="13"/>
      <c r="E254"/>
    </row>
    <row r="255" spans="4:5" x14ac:dyDescent="0.2">
      <c r="D255" s="13"/>
      <c r="E255"/>
    </row>
    <row r="256" spans="4:5" x14ac:dyDescent="0.2">
      <c r="D256" s="13"/>
      <c r="E256"/>
    </row>
    <row r="257" spans="4:5" x14ac:dyDescent="0.2">
      <c r="D257" s="13"/>
      <c r="E257"/>
    </row>
    <row r="258" spans="4:5" x14ac:dyDescent="0.2">
      <c r="D258" s="13"/>
      <c r="E258"/>
    </row>
    <row r="259" spans="4:5" x14ac:dyDescent="0.2">
      <c r="D259" s="13"/>
      <c r="E259"/>
    </row>
    <row r="260" spans="4:5" x14ac:dyDescent="0.2">
      <c r="D260" s="13"/>
      <c r="E260"/>
    </row>
    <row r="261" spans="4:5" x14ac:dyDescent="0.2">
      <c r="D261" s="13"/>
      <c r="E261"/>
    </row>
    <row r="262" spans="4:5" x14ac:dyDescent="0.2">
      <c r="D262" s="13"/>
      <c r="E262"/>
    </row>
    <row r="263" spans="4:5" x14ac:dyDescent="0.2">
      <c r="D263" s="13"/>
      <c r="E263"/>
    </row>
    <row r="264" spans="4:5" x14ac:dyDescent="0.2">
      <c r="D264" s="13"/>
      <c r="E264"/>
    </row>
    <row r="265" spans="4:5" x14ac:dyDescent="0.2">
      <c r="D265" s="13"/>
      <c r="E265"/>
    </row>
    <row r="266" spans="4:5" x14ac:dyDescent="0.2">
      <c r="D266" s="13"/>
      <c r="E266"/>
    </row>
    <row r="267" spans="4:5" x14ac:dyDescent="0.2">
      <c r="D267" s="13"/>
      <c r="E267"/>
    </row>
    <row r="268" spans="4:5" x14ac:dyDescent="0.2">
      <c r="D268" s="13"/>
      <c r="E268"/>
    </row>
    <row r="269" spans="4:5" x14ac:dyDescent="0.2">
      <c r="D269" s="13"/>
      <c r="E269"/>
    </row>
    <row r="270" spans="4:5" x14ac:dyDescent="0.2">
      <c r="D270" s="13"/>
      <c r="E270"/>
    </row>
    <row r="271" spans="4:5" x14ac:dyDescent="0.2">
      <c r="D271" s="13"/>
      <c r="E271"/>
    </row>
    <row r="272" spans="4:5" x14ac:dyDescent="0.2">
      <c r="D272" s="13"/>
      <c r="E272"/>
    </row>
    <row r="273" spans="4:5" x14ac:dyDescent="0.2">
      <c r="D273" s="13"/>
      <c r="E273"/>
    </row>
    <row r="274" spans="4:5" x14ac:dyDescent="0.2">
      <c r="D274" s="13"/>
      <c r="E274"/>
    </row>
    <row r="275" spans="4:5" x14ac:dyDescent="0.2">
      <c r="D275" s="13"/>
      <c r="E275"/>
    </row>
    <row r="276" spans="4:5" x14ac:dyDescent="0.2">
      <c r="D276" s="13"/>
      <c r="E276"/>
    </row>
    <row r="277" spans="4:5" x14ac:dyDescent="0.2">
      <c r="D277" s="13"/>
      <c r="E277"/>
    </row>
    <row r="278" spans="4:5" x14ac:dyDescent="0.2">
      <c r="D278" s="13"/>
      <c r="E278"/>
    </row>
    <row r="279" spans="4:5" x14ac:dyDescent="0.2">
      <c r="D279" s="13"/>
      <c r="E279"/>
    </row>
    <row r="280" spans="4:5" x14ac:dyDescent="0.2">
      <c r="D280" s="13"/>
      <c r="E280"/>
    </row>
    <row r="281" spans="4:5" x14ac:dyDescent="0.2">
      <c r="D281" s="13"/>
      <c r="E281"/>
    </row>
    <row r="282" spans="4:5" x14ac:dyDescent="0.2">
      <c r="D282" s="13"/>
      <c r="E282"/>
    </row>
    <row r="283" spans="4:5" x14ac:dyDescent="0.2">
      <c r="D283" s="13"/>
      <c r="E283"/>
    </row>
    <row r="284" spans="4:5" x14ac:dyDescent="0.2">
      <c r="D284" s="13"/>
      <c r="E284"/>
    </row>
    <row r="285" spans="4:5" x14ac:dyDescent="0.2">
      <c r="D285" s="13"/>
      <c r="E285"/>
    </row>
    <row r="286" spans="4:5" x14ac:dyDescent="0.2">
      <c r="D286" s="13"/>
      <c r="E286"/>
    </row>
    <row r="287" spans="4:5" x14ac:dyDescent="0.2">
      <c r="D287" s="13"/>
      <c r="E287"/>
    </row>
    <row r="288" spans="4:5" x14ac:dyDescent="0.2">
      <c r="D288" s="13"/>
      <c r="E288"/>
    </row>
    <row r="289" spans="4:5" x14ac:dyDescent="0.2">
      <c r="D289" s="13"/>
      <c r="E289"/>
    </row>
    <row r="290" spans="4:5" x14ac:dyDescent="0.2">
      <c r="D290" s="13"/>
      <c r="E290"/>
    </row>
    <row r="291" spans="4:5" x14ac:dyDescent="0.2">
      <c r="D291" s="13"/>
      <c r="E291"/>
    </row>
    <row r="292" spans="4:5" x14ac:dyDescent="0.2">
      <c r="D292" s="13"/>
      <c r="E292"/>
    </row>
    <row r="293" spans="4:5" x14ac:dyDescent="0.2">
      <c r="D293" s="13"/>
      <c r="E293"/>
    </row>
    <row r="294" spans="4:5" x14ac:dyDescent="0.2">
      <c r="D294" s="13"/>
      <c r="E294"/>
    </row>
    <row r="295" spans="4:5" x14ac:dyDescent="0.2">
      <c r="D295" s="13"/>
      <c r="E295"/>
    </row>
    <row r="296" spans="4:5" x14ac:dyDescent="0.2">
      <c r="D296" s="13"/>
      <c r="E296"/>
    </row>
    <row r="297" spans="4:5" x14ac:dyDescent="0.2">
      <c r="D297" s="13"/>
      <c r="E297"/>
    </row>
    <row r="298" spans="4:5" x14ac:dyDescent="0.2">
      <c r="D298" s="13"/>
      <c r="E298"/>
    </row>
    <row r="299" spans="4:5" x14ac:dyDescent="0.2">
      <c r="D299" s="13"/>
      <c r="E299"/>
    </row>
    <row r="300" spans="4:5" x14ac:dyDescent="0.2">
      <c r="D300" s="13"/>
      <c r="E300"/>
    </row>
    <row r="301" spans="4:5" x14ac:dyDescent="0.2">
      <c r="D301" s="13"/>
      <c r="E301"/>
    </row>
    <row r="302" spans="4:5" x14ac:dyDescent="0.2">
      <c r="D302" s="13"/>
      <c r="E302"/>
    </row>
    <row r="303" spans="4:5" x14ac:dyDescent="0.2">
      <c r="D303" s="13"/>
      <c r="E303"/>
    </row>
    <row r="304" spans="4:5" x14ac:dyDescent="0.2">
      <c r="D304" s="13"/>
      <c r="E304"/>
    </row>
    <row r="305" spans="4:5" x14ac:dyDescent="0.2">
      <c r="D305" s="13"/>
      <c r="E305"/>
    </row>
    <row r="306" spans="4:5" x14ac:dyDescent="0.2">
      <c r="D306" s="13"/>
      <c r="E306"/>
    </row>
    <row r="307" spans="4:5" x14ac:dyDescent="0.2">
      <c r="D307" s="13"/>
      <c r="E307"/>
    </row>
    <row r="308" spans="4:5" x14ac:dyDescent="0.2">
      <c r="D308" s="13"/>
      <c r="E308"/>
    </row>
    <row r="309" spans="4:5" x14ac:dyDescent="0.2">
      <c r="D309" s="13"/>
      <c r="E309"/>
    </row>
    <row r="310" spans="4:5" x14ac:dyDescent="0.2">
      <c r="D310" s="13"/>
      <c r="E310"/>
    </row>
    <row r="311" spans="4:5" x14ac:dyDescent="0.2">
      <c r="D311" s="13"/>
      <c r="E311"/>
    </row>
    <row r="312" spans="4:5" x14ac:dyDescent="0.2">
      <c r="D312" s="13"/>
      <c r="E312"/>
    </row>
    <row r="313" spans="4:5" x14ac:dyDescent="0.2">
      <c r="D313" s="13"/>
      <c r="E313"/>
    </row>
    <row r="314" spans="4:5" x14ac:dyDescent="0.2">
      <c r="D314" s="13"/>
      <c r="E314"/>
    </row>
    <row r="315" spans="4:5" x14ac:dyDescent="0.2">
      <c r="D315" s="13"/>
      <c r="E315"/>
    </row>
    <row r="316" spans="4:5" x14ac:dyDescent="0.2">
      <c r="D316" s="13"/>
      <c r="E316"/>
    </row>
    <row r="317" spans="4:5" x14ac:dyDescent="0.2">
      <c r="D317" s="13"/>
      <c r="E317"/>
    </row>
    <row r="318" spans="4:5" x14ac:dyDescent="0.2">
      <c r="D318" s="13"/>
      <c r="E318"/>
    </row>
    <row r="319" spans="4:5" x14ac:dyDescent="0.2">
      <c r="D319" s="13"/>
      <c r="E319"/>
    </row>
    <row r="320" spans="4:5" x14ac:dyDescent="0.2">
      <c r="D320" s="13"/>
      <c r="E320"/>
    </row>
    <row r="321" spans="4:5" x14ac:dyDescent="0.2">
      <c r="D321" s="13"/>
      <c r="E321"/>
    </row>
    <row r="322" spans="4:5" x14ac:dyDescent="0.2">
      <c r="D322" s="13"/>
      <c r="E322"/>
    </row>
    <row r="323" spans="4:5" x14ac:dyDescent="0.2">
      <c r="D323" s="13"/>
      <c r="E323"/>
    </row>
    <row r="324" spans="4:5" x14ac:dyDescent="0.2">
      <c r="D324" s="13"/>
      <c r="E324"/>
    </row>
    <row r="325" spans="4:5" x14ac:dyDescent="0.2">
      <c r="D325" s="13"/>
      <c r="E325"/>
    </row>
    <row r="326" spans="4:5" x14ac:dyDescent="0.2">
      <c r="D326" s="13"/>
      <c r="E326"/>
    </row>
    <row r="327" spans="4:5" x14ac:dyDescent="0.2">
      <c r="D327" s="13"/>
      <c r="E327"/>
    </row>
    <row r="328" spans="4:5" x14ac:dyDescent="0.2">
      <c r="D328" s="13"/>
      <c r="E328"/>
    </row>
    <row r="329" spans="4:5" x14ac:dyDescent="0.2">
      <c r="D329" s="13"/>
      <c r="E329"/>
    </row>
    <row r="330" spans="4:5" x14ac:dyDescent="0.2">
      <c r="D330" s="13"/>
      <c r="E330"/>
    </row>
    <row r="331" spans="4:5" x14ac:dyDescent="0.2">
      <c r="D331" s="13"/>
      <c r="E331"/>
    </row>
    <row r="332" spans="4:5" x14ac:dyDescent="0.2">
      <c r="D332" s="13"/>
      <c r="E332"/>
    </row>
    <row r="333" spans="4:5" x14ac:dyDescent="0.2">
      <c r="D333" s="13"/>
      <c r="E333"/>
    </row>
    <row r="334" spans="4:5" x14ac:dyDescent="0.2">
      <c r="D334" s="13"/>
      <c r="E334"/>
    </row>
    <row r="335" spans="4:5" x14ac:dyDescent="0.2">
      <c r="D335" s="13"/>
      <c r="E335"/>
    </row>
    <row r="336" spans="4:5" x14ac:dyDescent="0.2">
      <c r="D336" s="13"/>
      <c r="E336"/>
    </row>
    <row r="337" spans="4:5" x14ac:dyDescent="0.2">
      <c r="D337" s="13"/>
      <c r="E337"/>
    </row>
    <row r="338" spans="4:5" x14ac:dyDescent="0.2">
      <c r="D338" s="13"/>
      <c r="E338"/>
    </row>
    <row r="339" spans="4:5" x14ac:dyDescent="0.2">
      <c r="D339" s="13"/>
      <c r="E339"/>
    </row>
    <row r="340" spans="4:5" x14ac:dyDescent="0.2">
      <c r="D340" s="13"/>
      <c r="E340"/>
    </row>
    <row r="341" spans="4:5" x14ac:dyDescent="0.2">
      <c r="D341" s="13"/>
      <c r="E341"/>
    </row>
    <row r="342" spans="4:5" x14ac:dyDescent="0.2">
      <c r="D342" s="13"/>
      <c r="E342"/>
    </row>
    <row r="343" spans="4:5" x14ac:dyDescent="0.2">
      <c r="D343" s="13"/>
      <c r="E343"/>
    </row>
    <row r="344" spans="4:5" x14ac:dyDescent="0.2">
      <c r="D344" s="13"/>
      <c r="E344"/>
    </row>
    <row r="345" spans="4:5" x14ac:dyDescent="0.2">
      <c r="D345" s="13"/>
      <c r="E345"/>
    </row>
    <row r="346" spans="4:5" x14ac:dyDescent="0.2">
      <c r="D346" s="13"/>
      <c r="E346"/>
    </row>
    <row r="347" spans="4:5" x14ac:dyDescent="0.2">
      <c r="D347" s="13"/>
      <c r="E347"/>
    </row>
    <row r="348" spans="4:5" x14ac:dyDescent="0.2">
      <c r="D348" s="13"/>
      <c r="E348"/>
    </row>
    <row r="349" spans="4:5" x14ac:dyDescent="0.2">
      <c r="D349" s="13"/>
      <c r="E349"/>
    </row>
    <row r="350" spans="4:5" x14ac:dyDescent="0.2">
      <c r="D350" s="13"/>
      <c r="E350"/>
    </row>
    <row r="351" spans="4:5" x14ac:dyDescent="0.2">
      <c r="D351" s="13"/>
      <c r="E351"/>
    </row>
    <row r="352" spans="4:5" x14ac:dyDescent="0.2">
      <c r="D352" s="13"/>
      <c r="E352"/>
    </row>
    <row r="353" spans="4:5" x14ac:dyDescent="0.2">
      <c r="D353" s="13"/>
      <c r="E353"/>
    </row>
    <row r="354" spans="4:5" x14ac:dyDescent="0.2">
      <c r="D354" s="13"/>
      <c r="E354"/>
    </row>
    <row r="355" spans="4:5" x14ac:dyDescent="0.2">
      <c r="D355" s="13"/>
      <c r="E355"/>
    </row>
    <row r="356" spans="4:5" x14ac:dyDescent="0.2">
      <c r="D356" s="13"/>
      <c r="E356"/>
    </row>
    <row r="357" spans="4:5" x14ac:dyDescent="0.2">
      <c r="D357" s="13"/>
      <c r="E357"/>
    </row>
    <row r="358" spans="4:5" x14ac:dyDescent="0.2">
      <c r="D358" s="13"/>
      <c r="E358"/>
    </row>
    <row r="359" spans="4:5" x14ac:dyDescent="0.2">
      <c r="D359" s="13"/>
      <c r="E359"/>
    </row>
    <row r="360" spans="4:5" x14ac:dyDescent="0.2">
      <c r="D360" s="13"/>
      <c r="E360"/>
    </row>
    <row r="361" spans="4:5" x14ac:dyDescent="0.2">
      <c r="D361" s="13"/>
      <c r="E361"/>
    </row>
    <row r="362" spans="4:5" x14ac:dyDescent="0.2">
      <c r="D362" s="13"/>
      <c r="E362"/>
    </row>
    <row r="363" spans="4:5" x14ac:dyDescent="0.2">
      <c r="D363" s="13"/>
      <c r="E363"/>
    </row>
    <row r="364" spans="4:5" x14ac:dyDescent="0.2">
      <c r="D364" s="13"/>
      <c r="E364"/>
    </row>
    <row r="365" spans="4:5" x14ac:dyDescent="0.2">
      <c r="D365" s="13"/>
      <c r="E365"/>
    </row>
    <row r="366" spans="4:5" x14ac:dyDescent="0.2">
      <c r="D366" s="13"/>
      <c r="E366"/>
    </row>
    <row r="367" spans="4:5" x14ac:dyDescent="0.2">
      <c r="D367" s="13"/>
      <c r="E367"/>
    </row>
    <row r="368" spans="4:5" x14ac:dyDescent="0.2">
      <c r="D368" s="13"/>
      <c r="E368"/>
    </row>
    <row r="369" spans="4:5" x14ac:dyDescent="0.2">
      <c r="D369" s="13"/>
      <c r="E369"/>
    </row>
    <row r="370" spans="4:5" x14ac:dyDescent="0.2">
      <c r="D370" s="13"/>
      <c r="E370"/>
    </row>
    <row r="371" spans="4:5" x14ac:dyDescent="0.2">
      <c r="D371" s="13"/>
      <c r="E371"/>
    </row>
    <row r="372" spans="4:5" x14ac:dyDescent="0.2">
      <c r="D372" s="13"/>
      <c r="E372"/>
    </row>
    <row r="373" spans="4:5" x14ac:dyDescent="0.2">
      <c r="D373" s="13"/>
      <c r="E373"/>
    </row>
    <row r="374" spans="4:5" x14ac:dyDescent="0.2">
      <c r="D374" s="13"/>
      <c r="E374"/>
    </row>
    <row r="375" spans="4:5" x14ac:dyDescent="0.2">
      <c r="D375" s="13"/>
      <c r="E375"/>
    </row>
    <row r="376" spans="4:5" x14ac:dyDescent="0.2">
      <c r="D376" s="13"/>
      <c r="E376"/>
    </row>
    <row r="377" spans="4:5" x14ac:dyDescent="0.2">
      <c r="D377" s="13"/>
      <c r="E377"/>
    </row>
    <row r="378" spans="4:5" x14ac:dyDescent="0.2">
      <c r="D378" s="13"/>
      <c r="E378"/>
    </row>
    <row r="379" spans="4:5" x14ac:dyDescent="0.2">
      <c r="D379" s="13"/>
      <c r="E379"/>
    </row>
    <row r="380" spans="4:5" x14ac:dyDescent="0.2">
      <c r="D380" s="13"/>
      <c r="E380"/>
    </row>
    <row r="381" spans="4:5" x14ac:dyDescent="0.2">
      <c r="D381" s="13"/>
      <c r="E381"/>
    </row>
    <row r="382" spans="4:5" x14ac:dyDescent="0.2">
      <c r="D382" s="13"/>
      <c r="E382"/>
    </row>
    <row r="383" spans="4:5" x14ac:dyDescent="0.2">
      <c r="D383" s="13"/>
      <c r="E383"/>
    </row>
    <row r="384" spans="4:5" x14ac:dyDescent="0.2">
      <c r="D384" s="13"/>
      <c r="E384"/>
    </row>
    <row r="385" spans="4:5" x14ac:dyDescent="0.2">
      <c r="D385" s="13"/>
      <c r="E385"/>
    </row>
    <row r="386" spans="4:5" x14ac:dyDescent="0.2">
      <c r="D386" s="13"/>
      <c r="E386"/>
    </row>
    <row r="387" spans="4:5" x14ac:dyDescent="0.2">
      <c r="D387" s="13"/>
      <c r="E387"/>
    </row>
    <row r="388" spans="4:5" x14ac:dyDescent="0.2">
      <c r="D388" s="13"/>
      <c r="E388"/>
    </row>
    <row r="389" spans="4:5" x14ac:dyDescent="0.2">
      <c r="D389" s="13"/>
      <c r="E389"/>
    </row>
    <row r="390" spans="4:5" x14ac:dyDescent="0.2">
      <c r="D390" s="13"/>
      <c r="E390"/>
    </row>
    <row r="391" spans="4:5" x14ac:dyDescent="0.2">
      <c r="D391" s="13"/>
      <c r="E391"/>
    </row>
    <row r="392" spans="4:5" x14ac:dyDescent="0.2">
      <c r="D392" s="13"/>
      <c r="E392"/>
    </row>
    <row r="393" spans="4:5" x14ac:dyDescent="0.2">
      <c r="D393" s="13"/>
      <c r="E393"/>
    </row>
    <row r="394" spans="4:5" x14ac:dyDescent="0.2">
      <c r="D394" s="13"/>
      <c r="E394"/>
    </row>
    <row r="395" spans="4:5" x14ac:dyDescent="0.2">
      <c r="D395" s="13"/>
      <c r="E395"/>
    </row>
    <row r="396" spans="4:5" x14ac:dyDescent="0.2">
      <c r="D396" s="13"/>
      <c r="E396"/>
    </row>
    <row r="397" spans="4:5" x14ac:dyDescent="0.2">
      <c r="D397" s="13"/>
      <c r="E397"/>
    </row>
    <row r="398" spans="4:5" x14ac:dyDescent="0.2">
      <c r="D398" s="13"/>
      <c r="E398"/>
    </row>
    <row r="399" spans="4:5" x14ac:dyDescent="0.2">
      <c r="D399" s="13"/>
      <c r="E399"/>
    </row>
    <row r="400" spans="4:5" x14ac:dyDescent="0.2">
      <c r="D400" s="13"/>
      <c r="E400"/>
    </row>
    <row r="401" spans="4:5" x14ac:dyDescent="0.2">
      <c r="D401" s="13"/>
      <c r="E401"/>
    </row>
    <row r="402" spans="4:5" x14ac:dyDescent="0.2">
      <c r="D402" s="13"/>
      <c r="E402"/>
    </row>
    <row r="403" spans="4:5" x14ac:dyDescent="0.2">
      <c r="D403" s="13"/>
      <c r="E403"/>
    </row>
    <row r="404" spans="4:5" x14ac:dyDescent="0.2">
      <c r="D404" s="13"/>
      <c r="E404"/>
    </row>
    <row r="405" spans="4:5" x14ac:dyDescent="0.2">
      <c r="D405" s="13"/>
      <c r="E405"/>
    </row>
    <row r="406" spans="4:5" x14ac:dyDescent="0.2">
      <c r="D406" s="13"/>
      <c r="E406"/>
    </row>
    <row r="407" spans="4:5" x14ac:dyDescent="0.2">
      <c r="D407" s="13"/>
      <c r="E407"/>
    </row>
    <row r="408" spans="4:5" x14ac:dyDescent="0.2">
      <c r="D408" s="13"/>
      <c r="E408"/>
    </row>
    <row r="409" spans="4:5" x14ac:dyDescent="0.2">
      <c r="D409" s="13"/>
      <c r="E409"/>
    </row>
    <row r="410" spans="4:5" x14ac:dyDescent="0.2">
      <c r="D410" s="13"/>
      <c r="E410"/>
    </row>
    <row r="411" spans="4:5" x14ac:dyDescent="0.2">
      <c r="D411" s="13"/>
      <c r="E411"/>
    </row>
    <row r="412" spans="4:5" x14ac:dyDescent="0.2">
      <c r="D412" s="13"/>
      <c r="E412"/>
    </row>
    <row r="413" spans="4:5" x14ac:dyDescent="0.2">
      <c r="D413" s="13"/>
      <c r="E413"/>
    </row>
    <row r="414" spans="4:5" x14ac:dyDescent="0.2">
      <c r="D414" s="13"/>
      <c r="E414"/>
    </row>
    <row r="415" spans="4:5" x14ac:dyDescent="0.2">
      <c r="D415" s="13"/>
      <c r="E415"/>
    </row>
    <row r="416" spans="4:5" x14ac:dyDescent="0.2">
      <c r="D416" s="13"/>
      <c r="E416"/>
    </row>
    <row r="417" spans="4:5" x14ac:dyDescent="0.2">
      <c r="D417" s="13"/>
      <c r="E417"/>
    </row>
    <row r="418" spans="4:5" x14ac:dyDescent="0.2">
      <c r="D418" s="13"/>
      <c r="E418"/>
    </row>
    <row r="419" spans="4:5" x14ac:dyDescent="0.2">
      <c r="D419" s="13"/>
      <c r="E419"/>
    </row>
    <row r="420" spans="4:5" x14ac:dyDescent="0.2">
      <c r="D420" s="13"/>
      <c r="E420"/>
    </row>
    <row r="421" spans="4:5" x14ac:dyDescent="0.2">
      <c r="D421" s="13"/>
      <c r="E421"/>
    </row>
    <row r="422" spans="4:5" x14ac:dyDescent="0.2">
      <c r="D422" s="13"/>
      <c r="E422"/>
    </row>
    <row r="423" spans="4:5" x14ac:dyDescent="0.2">
      <c r="D423" s="13"/>
      <c r="E423"/>
    </row>
    <row r="424" spans="4:5" x14ac:dyDescent="0.2">
      <c r="D424" s="13"/>
      <c r="E424"/>
    </row>
    <row r="425" spans="4:5" x14ac:dyDescent="0.2">
      <c r="D425" s="13"/>
      <c r="E425"/>
    </row>
    <row r="426" spans="4:5" x14ac:dyDescent="0.2">
      <c r="D426" s="13"/>
      <c r="E426"/>
    </row>
    <row r="427" spans="4:5" x14ac:dyDescent="0.2">
      <c r="D427" s="13"/>
      <c r="E427"/>
    </row>
    <row r="428" spans="4:5" x14ac:dyDescent="0.2">
      <c r="D428" s="13"/>
      <c r="E428"/>
    </row>
    <row r="429" spans="4:5" x14ac:dyDescent="0.2">
      <c r="D429" s="13"/>
      <c r="E429"/>
    </row>
    <row r="430" spans="4:5" x14ac:dyDescent="0.2">
      <c r="D430" s="13"/>
      <c r="E430"/>
    </row>
    <row r="431" spans="4:5" x14ac:dyDescent="0.2">
      <c r="D431" s="13"/>
      <c r="E431"/>
    </row>
    <row r="432" spans="4:5" x14ac:dyDescent="0.2">
      <c r="D432" s="13"/>
      <c r="E432"/>
    </row>
    <row r="433" spans="4:5" x14ac:dyDescent="0.2">
      <c r="D433" s="13"/>
      <c r="E433"/>
    </row>
    <row r="434" spans="4:5" x14ac:dyDescent="0.2">
      <c r="D434" s="13"/>
      <c r="E434"/>
    </row>
    <row r="435" spans="4:5" x14ac:dyDescent="0.2">
      <c r="D435" s="13"/>
      <c r="E435"/>
    </row>
    <row r="436" spans="4:5" x14ac:dyDescent="0.2">
      <c r="D436" s="13"/>
      <c r="E436"/>
    </row>
    <row r="437" spans="4:5" x14ac:dyDescent="0.2">
      <c r="D437" s="13"/>
      <c r="E437"/>
    </row>
    <row r="438" spans="4:5" x14ac:dyDescent="0.2">
      <c r="D438" s="13"/>
      <c r="E438"/>
    </row>
    <row r="439" spans="4:5" x14ac:dyDescent="0.2">
      <c r="D439" s="13"/>
      <c r="E439"/>
    </row>
    <row r="440" spans="4:5" x14ac:dyDescent="0.2">
      <c r="D440" s="13"/>
      <c r="E440"/>
    </row>
    <row r="441" spans="4:5" x14ac:dyDescent="0.2">
      <c r="D441" s="13"/>
      <c r="E441"/>
    </row>
    <row r="442" spans="4:5" x14ac:dyDescent="0.2">
      <c r="D442" s="13"/>
      <c r="E442"/>
    </row>
    <row r="443" spans="4:5" x14ac:dyDescent="0.2">
      <c r="D443" s="13"/>
      <c r="E443"/>
    </row>
    <row r="444" spans="4:5" x14ac:dyDescent="0.2">
      <c r="D444" s="13"/>
      <c r="E444"/>
    </row>
    <row r="445" spans="4:5" x14ac:dyDescent="0.2">
      <c r="D445" s="13"/>
      <c r="E445"/>
    </row>
    <row r="446" spans="4:5" x14ac:dyDescent="0.2">
      <c r="D446" s="13"/>
      <c r="E446"/>
    </row>
    <row r="447" spans="4:5" x14ac:dyDescent="0.2">
      <c r="D447" s="13"/>
      <c r="E447"/>
    </row>
    <row r="448" spans="4:5" x14ac:dyDescent="0.2">
      <c r="D448" s="13"/>
      <c r="E448"/>
    </row>
    <row r="449" spans="4:5" x14ac:dyDescent="0.2">
      <c r="D449" s="13"/>
      <c r="E449"/>
    </row>
    <row r="450" spans="4:5" x14ac:dyDescent="0.2">
      <c r="D450" s="13"/>
      <c r="E450"/>
    </row>
    <row r="451" spans="4:5" x14ac:dyDescent="0.2">
      <c r="D451" s="13"/>
      <c r="E451"/>
    </row>
    <row r="452" spans="4:5" x14ac:dyDescent="0.2">
      <c r="D452" s="13"/>
      <c r="E452"/>
    </row>
    <row r="453" spans="4:5" x14ac:dyDescent="0.2">
      <c r="D453" s="13"/>
      <c r="E453"/>
    </row>
    <row r="454" spans="4:5" x14ac:dyDescent="0.2">
      <c r="D454" s="13"/>
      <c r="E454"/>
    </row>
    <row r="455" spans="4:5" x14ac:dyDescent="0.2">
      <c r="D455" s="13"/>
      <c r="E455"/>
    </row>
    <row r="456" spans="4:5" x14ac:dyDescent="0.2">
      <c r="D456" s="13"/>
      <c r="E456"/>
    </row>
    <row r="457" spans="4:5" x14ac:dyDescent="0.2">
      <c r="D457" s="13"/>
      <c r="E457"/>
    </row>
    <row r="458" spans="4:5" x14ac:dyDescent="0.2">
      <c r="D458" s="13"/>
      <c r="E458"/>
    </row>
    <row r="459" spans="4:5" x14ac:dyDescent="0.2">
      <c r="D459" s="13"/>
      <c r="E459"/>
    </row>
    <row r="460" spans="4:5" x14ac:dyDescent="0.2">
      <c r="D460" s="13"/>
      <c r="E460"/>
    </row>
    <row r="461" spans="4:5" x14ac:dyDescent="0.2">
      <c r="D461" s="13"/>
      <c r="E461"/>
    </row>
    <row r="462" spans="4:5" x14ac:dyDescent="0.2">
      <c r="D462" s="13"/>
      <c r="E462"/>
    </row>
    <row r="463" spans="4:5" x14ac:dyDescent="0.2">
      <c r="D463" s="13"/>
      <c r="E463"/>
    </row>
    <row r="464" spans="4:5" x14ac:dyDescent="0.2">
      <c r="D464" s="13"/>
      <c r="E464"/>
    </row>
    <row r="465" spans="4:5" x14ac:dyDescent="0.2">
      <c r="D465" s="13"/>
      <c r="E465"/>
    </row>
    <row r="466" spans="4:5" x14ac:dyDescent="0.2">
      <c r="D466" s="13"/>
      <c r="E466"/>
    </row>
    <row r="467" spans="4:5" x14ac:dyDescent="0.2">
      <c r="D467" s="13"/>
      <c r="E467"/>
    </row>
    <row r="468" spans="4:5" x14ac:dyDescent="0.2">
      <c r="D468" s="13"/>
      <c r="E468"/>
    </row>
    <row r="469" spans="4:5" x14ac:dyDescent="0.2">
      <c r="D469" s="13"/>
      <c r="E469"/>
    </row>
    <row r="470" spans="4:5" x14ac:dyDescent="0.2">
      <c r="D470" s="13"/>
      <c r="E470"/>
    </row>
    <row r="471" spans="4:5" x14ac:dyDescent="0.2">
      <c r="D471" s="13"/>
      <c r="E471"/>
    </row>
    <row r="472" spans="4:5" x14ac:dyDescent="0.2">
      <c r="D472" s="13"/>
      <c r="E472"/>
    </row>
    <row r="473" spans="4:5" x14ac:dyDescent="0.2">
      <c r="D473" s="13"/>
      <c r="E473"/>
    </row>
    <row r="474" spans="4:5" x14ac:dyDescent="0.2">
      <c r="D474" s="13"/>
      <c r="E474"/>
    </row>
    <row r="475" spans="4:5" x14ac:dyDescent="0.2">
      <c r="D475" s="13"/>
      <c r="E475"/>
    </row>
    <row r="476" spans="4:5" x14ac:dyDescent="0.2">
      <c r="D476" s="13"/>
      <c r="E476"/>
    </row>
    <row r="477" spans="4:5" x14ac:dyDescent="0.2">
      <c r="D477" s="13"/>
      <c r="E477"/>
    </row>
    <row r="478" spans="4:5" x14ac:dyDescent="0.2">
      <c r="D478" s="13"/>
      <c r="E478"/>
    </row>
    <row r="479" spans="4:5" x14ac:dyDescent="0.2">
      <c r="D479" s="13"/>
      <c r="E479"/>
    </row>
    <row r="480" spans="4:5" x14ac:dyDescent="0.2">
      <c r="D480" s="13"/>
      <c r="E480"/>
    </row>
    <row r="481" spans="4:5" x14ac:dyDescent="0.2">
      <c r="D481" s="13"/>
      <c r="E481"/>
    </row>
    <row r="482" spans="4:5" x14ac:dyDescent="0.2">
      <c r="D482" s="13"/>
      <c r="E482"/>
    </row>
    <row r="483" spans="4:5" x14ac:dyDescent="0.2">
      <c r="D483" s="13"/>
      <c r="E483"/>
    </row>
    <row r="484" spans="4:5" x14ac:dyDescent="0.2">
      <c r="D484" s="13"/>
      <c r="E484"/>
    </row>
    <row r="485" spans="4:5" x14ac:dyDescent="0.2">
      <c r="D485" s="13"/>
      <c r="E485"/>
    </row>
    <row r="486" spans="4:5" x14ac:dyDescent="0.2">
      <c r="D486" s="13"/>
      <c r="E486"/>
    </row>
    <row r="487" spans="4:5" x14ac:dyDescent="0.2">
      <c r="D487" s="13"/>
      <c r="E487"/>
    </row>
    <row r="488" spans="4:5" x14ac:dyDescent="0.2">
      <c r="D488" s="13"/>
      <c r="E488"/>
    </row>
    <row r="489" spans="4:5" x14ac:dyDescent="0.2">
      <c r="D489" s="13"/>
      <c r="E489"/>
    </row>
    <row r="490" spans="4:5" x14ac:dyDescent="0.2">
      <c r="D490" s="13"/>
      <c r="E490"/>
    </row>
    <row r="491" spans="4:5" x14ac:dyDescent="0.2">
      <c r="D491" s="13"/>
      <c r="E491"/>
    </row>
    <row r="492" spans="4:5" x14ac:dyDescent="0.2">
      <c r="D492" s="13"/>
      <c r="E492"/>
    </row>
    <row r="493" spans="4:5" x14ac:dyDescent="0.2">
      <c r="D493" s="13"/>
      <c r="E493"/>
    </row>
    <row r="494" spans="4:5" x14ac:dyDescent="0.2">
      <c r="D494" s="13"/>
      <c r="E494"/>
    </row>
    <row r="495" spans="4:5" x14ac:dyDescent="0.2">
      <c r="D495" s="13"/>
      <c r="E495"/>
    </row>
    <row r="496" spans="4:5" x14ac:dyDescent="0.2">
      <c r="D496" s="13"/>
      <c r="E496"/>
    </row>
    <row r="497" spans="4:5" x14ac:dyDescent="0.2">
      <c r="D497" s="13"/>
      <c r="E497"/>
    </row>
    <row r="498" spans="4:5" x14ac:dyDescent="0.2">
      <c r="D498" s="13"/>
      <c r="E498"/>
    </row>
    <row r="499" spans="4:5" x14ac:dyDescent="0.2">
      <c r="D499" s="13"/>
      <c r="E499"/>
    </row>
    <row r="500" spans="4:5" x14ac:dyDescent="0.2">
      <c r="D500" s="13"/>
      <c r="E500"/>
    </row>
    <row r="501" spans="4:5" x14ac:dyDescent="0.2">
      <c r="D501" s="13"/>
      <c r="E501"/>
    </row>
    <row r="502" spans="4:5" x14ac:dyDescent="0.2">
      <c r="D502" s="13"/>
      <c r="E502"/>
    </row>
    <row r="503" spans="4:5" x14ac:dyDescent="0.2">
      <c r="D503" s="13"/>
      <c r="E503"/>
    </row>
    <row r="504" spans="4:5" x14ac:dyDescent="0.2">
      <c r="D504" s="13"/>
      <c r="E504"/>
    </row>
    <row r="505" spans="4:5" x14ac:dyDescent="0.2">
      <c r="D505" s="13"/>
      <c r="E505"/>
    </row>
    <row r="506" spans="4:5" x14ac:dyDescent="0.2">
      <c r="D506" s="13"/>
      <c r="E506"/>
    </row>
    <row r="507" spans="4:5" x14ac:dyDescent="0.2">
      <c r="D507" s="13"/>
      <c r="E507"/>
    </row>
    <row r="508" spans="4:5" x14ac:dyDescent="0.2">
      <c r="D508" s="13"/>
      <c r="E508"/>
    </row>
    <row r="509" spans="4:5" x14ac:dyDescent="0.2">
      <c r="D509" s="13"/>
      <c r="E509"/>
    </row>
    <row r="510" spans="4:5" x14ac:dyDescent="0.2">
      <c r="D510" s="13"/>
      <c r="E510"/>
    </row>
    <row r="511" spans="4:5" x14ac:dyDescent="0.2">
      <c r="D511" s="13"/>
      <c r="E511"/>
    </row>
    <row r="512" spans="4:5" x14ac:dyDescent="0.2">
      <c r="D512" s="13"/>
      <c r="E512"/>
    </row>
    <row r="513" spans="4:5" x14ac:dyDescent="0.2">
      <c r="D513" s="13"/>
      <c r="E513"/>
    </row>
    <row r="514" spans="4:5" x14ac:dyDescent="0.2">
      <c r="D514" s="13"/>
      <c r="E514"/>
    </row>
    <row r="515" spans="4:5" x14ac:dyDescent="0.2">
      <c r="D515" s="13"/>
      <c r="E515"/>
    </row>
    <row r="516" spans="4:5" x14ac:dyDescent="0.2">
      <c r="D516" s="13"/>
      <c r="E516"/>
    </row>
    <row r="517" spans="4:5" x14ac:dyDescent="0.2">
      <c r="D517" s="13"/>
      <c r="E517"/>
    </row>
    <row r="518" spans="4:5" x14ac:dyDescent="0.2">
      <c r="D518" s="13"/>
      <c r="E518"/>
    </row>
    <row r="519" spans="4:5" x14ac:dyDescent="0.2">
      <c r="D519" s="13"/>
      <c r="E519"/>
    </row>
    <row r="520" spans="4:5" x14ac:dyDescent="0.2">
      <c r="D520" s="13"/>
      <c r="E520"/>
    </row>
    <row r="521" spans="4:5" x14ac:dyDescent="0.2">
      <c r="D521" s="13"/>
      <c r="E521"/>
    </row>
    <row r="522" spans="4:5" x14ac:dyDescent="0.2">
      <c r="D522" s="13"/>
      <c r="E522"/>
    </row>
    <row r="523" spans="4:5" x14ac:dyDescent="0.2">
      <c r="D523" s="13"/>
      <c r="E523"/>
    </row>
    <row r="524" spans="4:5" x14ac:dyDescent="0.2">
      <c r="D524" s="13"/>
      <c r="E524"/>
    </row>
    <row r="525" spans="4:5" x14ac:dyDescent="0.2">
      <c r="D525" s="13"/>
      <c r="E525"/>
    </row>
    <row r="526" spans="4:5" x14ac:dyDescent="0.2">
      <c r="D526" s="13"/>
      <c r="E526"/>
    </row>
    <row r="527" spans="4:5" x14ac:dyDescent="0.2">
      <c r="D527" s="13"/>
      <c r="E527"/>
    </row>
    <row r="528" spans="4:5" x14ac:dyDescent="0.2">
      <c r="D528" s="13"/>
      <c r="E528"/>
    </row>
    <row r="529" spans="4:5" x14ac:dyDescent="0.2">
      <c r="D529" s="13"/>
      <c r="E529"/>
    </row>
    <row r="530" spans="4:5" x14ac:dyDescent="0.2">
      <c r="D530" s="13"/>
      <c r="E530"/>
    </row>
    <row r="531" spans="4:5" x14ac:dyDescent="0.2">
      <c r="D531" s="13"/>
      <c r="E531"/>
    </row>
    <row r="532" spans="4:5" x14ac:dyDescent="0.2">
      <c r="D532" s="13"/>
      <c r="E532"/>
    </row>
    <row r="533" spans="4:5" x14ac:dyDescent="0.2">
      <c r="D533" s="13"/>
      <c r="E533"/>
    </row>
    <row r="534" spans="4:5" x14ac:dyDescent="0.2">
      <c r="D534" s="13"/>
      <c r="E534"/>
    </row>
    <row r="535" spans="4:5" x14ac:dyDescent="0.2">
      <c r="D535" s="13"/>
      <c r="E535"/>
    </row>
    <row r="536" spans="4:5" x14ac:dyDescent="0.2">
      <c r="D536" s="13"/>
      <c r="E536"/>
    </row>
    <row r="537" spans="4:5" x14ac:dyDescent="0.2">
      <c r="D537" s="13"/>
      <c r="E537"/>
    </row>
    <row r="538" spans="4:5" x14ac:dyDescent="0.2">
      <c r="D538" s="13"/>
      <c r="E538"/>
    </row>
    <row r="539" spans="4:5" x14ac:dyDescent="0.2">
      <c r="D539" s="13"/>
      <c r="E539"/>
    </row>
    <row r="540" spans="4:5" x14ac:dyDescent="0.2">
      <c r="D540" s="13"/>
      <c r="E540"/>
    </row>
    <row r="541" spans="4:5" x14ac:dyDescent="0.2">
      <c r="D541" s="13"/>
      <c r="E541"/>
    </row>
    <row r="542" spans="4:5" x14ac:dyDescent="0.2">
      <c r="D542" s="13"/>
      <c r="E542"/>
    </row>
    <row r="543" spans="4:5" x14ac:dyDescent="0.2">
      <c r="D543" s="13"/>
      <c r="E543"/>
    </row>
    <row r="544" spans="4:5" x14ac:dyDescent="0.2">
      <c r="D544" s="13"/>
      <c r="E544"/>
    </row>
    <row r="545" spans="4:5" x14ac:dyDescent="0.2">
      <c r="D545" s="13"/>
      <c r="E545"/>
    </row>
    <row r="546" spans="4:5" x14ac:dyDescent="0.2">
      <c r="D546" s="13"/>
      <c r="E546"/>
    </row>
    <row r="547" spans="4:5" x14ac:dyDescent="0.2">
      <c r="D547" s="13"/>
      <c r="E547"/>
    </row>
    <row r="548" spans="4:5" x14ac:dyDescent="0.2">
      <c r="D548" s="13"/>
      <c r="E548"/>
    </row>
    <row r="549" spans="4:5" x14ac:dyDescent="0.2">
      <c r="D549" s="13"/>
      <c r="E549"/>
    </row>
    <row r="550" spans="4:5" x14ac:dyDescent="0.2">
      <c r="D550" s="13"/>
      <c r="E550"/>
    </row>
    <row r="551" spans="4:5" x14ac:dyDescent="0.2">
      <c r="D551" s="13"/>
      <c r="E551"/>
    </row>
    <row r="552" spans="4:5" x14ac:dyDescent="0.2">
      <c r="D552" s="13"/>
      <c r="E552"/>
    </row>
    <row r="553" spans="4:5" x14ac:dyDescent="0.2">
      <c r="D553" s="13"/>
      <c r="E553"/>
    </row>
    <row r="554" spans="4:5" x14ac:dyDescent="0.2">
      <c r="D554" s="13"/>
      <c r="E554"/>
    </row>
    <row r="555" spans="4:5" x14ac:dyDescent="0.2">
      <c r="D555" s="13"/>
      <c r="E555"/>
    </row>
    <row r="556" spans="4:5" x14ac:dyDescent="0.2">
      <c r="D556" s="13"/>
      <c r="E556"/>
    </row>
    <row r="557" spans="4:5" x14ac:dyDescent="0.2">
      <c r="D557" s="13"/>
      <c r="E557"/>
    </row>
    <row r="558" spans="4:5" x14ac:dyDescent="0.2">
      <c r="D558" s="13"/>
      <c r="E558"/>
    </row>
    <row r="559" spans="4:5" x14ac:dyDescent="0.2">
      <c r="D559" s="13"/>
      <c r="E559"/>
    </row>
    <row r="560" spans="4:5" x14ac:dyDescent="0.2">
      <c r="D560" s="13"/>
      <c r="E560"/>
    </row>
    <row r="561" spans="4:5" x14ac:dyDescent="0.2">
      <c r="D561" s="13"/>
      <c r="E561"/>
    </row>
    <row r="562" spans="4:5" x14ac:dyDescent="0.2">
      <c r="D562" s="13"/>
      <c r="E562"/>
    </row>
    <row r="563" spans="4:5" x14ac:dyDescent="0.2">
      <c r="D563" s="13"/>
      <c r="E563"/>
    </row>
    <row r="564" spans="4:5" x14ac:dyDescent="0.2">
      <c r="D564" s="13"/>
      <c r="E564"/>
    </row>
    <row r="565" spans="4:5" x14ac:dyDescent="0.2">
      <c r="D565" s="13"/>
      <c r="E565"/>
    </row>
    <row r="566" spans="4:5" x14ac:dyDescent="0.2">
      <c r="D566" s="13"/>
      <c r="E566"/>
    </row>
    <row r="567" spans="4:5" x14ac:dyDescent="0.2">
      <c r="D567" s="13"/>
      <c r="E567"/>
    </row>
    <row r="568" spans="4:5" x14ac:dyDescent="0.2">
      <c r="D568" s="13"/>
      <c r="E568"/>
    </row>
    <row r="569" spans="4:5" x14ac:dyDescent="0.2">
      <c r="D569" s="13"/>
      <c r="E569"/>
    </row>
    <row r="570" spans="4:5" x14ac:dyDescent="0.2">
      <c r="D570" s="13"/>
      <c r="E570"/>
    </row>
    <row r="571" spans="4:5" x14ac:dyDescent="0.2">
      <c r="D571" s="13"/>
      <c r="E571"/>
    </row>
    <row r="572" spans="4:5" x14ac:dyDescent="0.2">
      <c r="D572" s="13"/>
      <c r="E572"/>
    </row>
    <row r="573" spans="4:5" x14ac:dyDescent="0.2">
      <c r="D573" s="13"/>
      <c r="E573"/>
    </row>
    <row r="574" spans="4:5" x14ac:dyDescent="0.2">
      <c r="D574" s="13"/>
      <c r="E574"/>
    </row>
    <row r="575" spans="4:5" x14ac:dyDescent="0.2">
      <c r="D575" s="13"/>
      <c r="E575"/>
    </row>
    <row r="576" spans="4:5" x14ac:dyDescent="0.2">
      <c r="D576" s="13"/>
      <c r="E576"/>
    </row>
    <row r="577" spans="4:5" x14ac:dyDescent="0.2">
      <c r="D577" s="13"/>
      <c r="E577"/>
    </row>
    <row r="578" spans="4:5" x14ac:dyDescent="0.2">
      <c r="D578" s="13"/>
      <c r="E578"/>
    </row>
    <row r="579" spans="4:5" x14ac:dyDescent="0.2">
      <c r="D579" s="13"/>
      <c r="E579"/>
    </row>
    <row r="580" spans="4:5" x14ac:dyDescent="0.2">
      <c r="D580" s="13"/>
      <c r="E580"/>
    </row>
    <row r="581" spans="4:5" x14ac:dyDescent="0.2">
      <c r="D581" s="13"/>
      <c r="E581"/>
    </row>
    <row r="582" spans="4:5" x14ac:dyDescent="0.2">
      <c r="D582" s="13"/>
      <c r="E582"/>
    </row>
    <row r="583" spans="4:5" x14ac:dyDescent="0.2">
      <c r="D583" s="13"/>
      <c r="E583"/>
    </row>
    <row r="584" spans="4:5" x14ac:dyDescent="0.2">
      <c r="D584" s="13"/>
      <c r="E584"/>
    </row>
    <row r="585" spans="4:5" x14ac:dyDescent="0.2">
      <c r="D585" s="13"/>
      <c r="E585"/>
    </row>
    <row r="586" spans="4:5" x14ac:dyDescent="0.2">
      <c r="D586" s="13"/>
      <c r="E586"/>
    </row>
    <row r="587" spans="4:5" x14ac:dyDescent="0.2">
      <c r="D587" s="13"/>
      <c r="E587"/>
    </row>
    <row r="588" spans="4:5" x14ac:dyDescent="0.2">
      <c r="D588" s="13"/>
      <c r="E588"/>
    </row>
    <row r="589" spans="4:5" x14ac:dyDescent="0.2">
      <c r="D589" s="13"/>
      <c r="E589"/>
    </row>
    <row r="590" spans="4:5" x14ac:dyDescent="0.2">
      <c r="D590" s="13"/>
      <c r="E590"/>
    </row>
    <row r="591" spans="4:5" x14ac:dyDescent="0.2">
      <c r="D591" s="13"/>
      <c r="E591"/>
    </row>
    <row r="592" spans="4:5" x14ac:dyDescent="0.2">
      <c r="D592" s="13"/>
      <c r="E592"/>
    </row>
    <row r="593" spans="4:5" x14ac:dyDescent="0.2">
      <c r="D593" s="13"/>
      <c r="E593"/>
    </row>
    <row r="594" spans="4:5" x14ac:dyDescent="0.2">
      <c r="D594" s="13"/>
      <c r="E594"/>
    </row>
    <row r="595" spans="4:5" x14ac:dyDescent="0.2">
      <c r="D595" s="13"/>
      <c r="E595"/>
    </row>
    <row r="596" spans="4:5" x14ac:dyDescent="0.2">
      <c r="D596" s="13"/>
      <c r="E596"/>
    </row>
    <row r="597" spans="4:5" x14ac:dyDescent="0.2">
      <c r="D597" s="13"/>
      <c r="E597"/>
    </row>
    <row r="598" spans="4:5" x14ac:dyDescent="0.2">
      <c r="D598" s="13"/>
      <c r="E598"/>
    </row>
    <row r="599" spans="4:5" x14ac:dyDescent="0.2">
      <c r="D599" s="13"/>
      <c r="E599"/>
    </row>
    <row r="600" spans="4:5" x14ac:dyDescent="0.2">
      <c r="D600" s="13"/>
      <c r="E600"/>
    </row>
    <row r="601" spans="4:5" x14ac:dyDescent="0.2">
      <c r="D601" s="13"/>
      <c r="E601"/>
    </row>
    <row r="602" spans="4:5" x14ac:dyDescent="0.2">
      <c r="D602" s="13"/>
      <c r="E602"/>
    </row>
    <row r="603" spans="4:5" x14ac:dyDescent="0.2">
      <c r="D603" s="13"/>
      <c r="E603"/>
    </row>
    <row r="604" spans="4:5" x14ac:dyDescent="0.2">
      <c r="D604" s="13"/>
      <c r="E604"/>
    </row>
    <row r="605" spans="4:5" x14ac:dyDescent="0.2">
      <c r="D605" s="13"/>
      <c r="E605"/>
    </row>
    <row r="606" spans="4:5" x14ac:dyDescent="0.2">
      <c r="D606" s="13"/>
      <c r="E606"/>
    </row>
    <row r="607" spans="4:5" x14ac:dyDescent="0.2">
      <c r="D607" s="13"/>
      <c r="E607"/>
    </row>
    <row r="608" spans="4:5" x14ac:dyDescent="0.2">
      <c r="D608" s="13"/>
      <c r="E608"/>
    </row>
    <row r="609" spans="4:5" x14ac:dyDescent="0.2">
      <c r="D609" s="13"/>
      <c r="E609"/>
    </row>
    <row r="610" spans="4:5" x14ac:dyDescent="0.2">
      <c r="D610" s="13"/>
      <c r="E610"/>
    </row>
    <row r="611" spans="4:5" x14ac:dyDescent="0.2">
      <c r="D611" s="13"/>
      <c r="E611"/>
    </row>
    <row r="612" spans="4:5" x14ac:dyDescent="0.2">
      <c r="D612" s="13"/>
      <c r="E612"/>
    </row>
    <row r="613" spans="4:5" x14ac:dyDescent="0.2">
      <c r="D613" s="13"/>
      <c r="E613"/>
    </row>
    <row r="614" spans="4:5" x14ac:dyDescent="0.2">
      <c r="D614" s="13"/>
      <c r="E614"/>
    </row>
    <row r="615" spans="4:5" x14ac:dyDescent="0.2">
      <c r="D615" s="13"/>
      <c r="E615"/>
    </row>
    <row r="616" spans="4:5" x14ac:dyDescent="0.2">
      <c r="D616" s="13"/>
      <c r="E616"/>
    </row>
    <row r="617" spans="4:5" x14ac:dyDescent="0.2">
      <c r="D617" s="13"/>
      <c r="E617"/>
    </row>
    <row r="618" spans="4:5" x14ac:dyDescent="0.2">
      <c r="D618" s="13"/>
      <c r="E618"/>
    </row>
    <row r="619" spans="4:5" x14ac:dyDescent="0.2">
      <c r="D619" s="13"/>
      <c r="E619"/>
    </row>
    <row r="620" spans="4:5" x14ac:dyDescent="0.2">
      <c r="D620" s="13"/>
      <c r="E620"/>
    </row>
    <row r="621" spans="4:5" x14ac:dyDescent="0.2">
      <c r="D621" s="13"/>
      <c r="E621"/>
    </row>
    <row r="622" spans="4:5" x14ac:dyDescent="0.2">
      <c r="D622" s="13"/>
      <c r="E622"/>
    </row>
    <row r="623" spans="4:5" x14ac:dyDescent="0.2">
      <c r="D623" s="13"/>
      <c r="E623"/>
    </row>
    <row r="624" spans="4:5" x14ac:dyDescent="0.2">
      <c r="D624" s="13"/>
      <c r="E624"/>
    </row>
    <row r="625" spans="4:5" x14ac:dyDescent="0.2">
      <c r="D625" s="13"/>
      <c r="E625"/>
    </row>
    <row r="626" spans="4:5" x14ac:dyDescent="0.2">
      <c r="D626" s="13"/>
      <c r="E626"/>
    </row>
    <row r="627" spans="4:5" x14ac:dyDescent="0.2">
      <c r="D627" s="13"/>
      <c r="E627"/>
    </row>
    <row r="628" spans="4:5" x14ac:dyDescent="0.2">
      <c r="D628" s="13"/>
      <c r="E628"/>
    </row>
    <row r="629" spans="4:5" x14ac:dyDescent="0.2">
      <c r="D629" s="13"/>
      <c r="E629"/>
    </row>
    <row r="630" spans="4:5" x14ac:dyDescent="0.2">
      <c r="D630" s="13"/>
      <c r="E630"/>
    </row>
    <row r="631" spans="4:5" x14ac:dyDescent="0.2">
      <c r="D631" s="13"/>
      <c r="E631"/>
    </row>
    <row r="632" spans="4:5" x14ac:dyDescent="0.2">
      <c r="D632" s="13"/>
      <c r="E632"/>
    </row>
    <row r="633" spans="4:5" x14ac:dyDescent="0.2">
      <c r="D633" s="13"/>
      <c r="E633"/>
    </row>
    <row r="634" spans="4:5" x14ac:dyDescent="0.2">
      <c r="D634" s="13"/>
      <c r="E634"/>
    </row>
    <row r="635" spans="4:5" x14ac:dyDescent="0.2">
      <c r="D635" s="13"/>
      <c r="E635"/>
    </row>
    <row r="636" spans="4:5" x14ac:dyDescent="0.2">
      <c r="D636" s="13"/>
      <c r="E636"/>
    </row>
    <row r="637" spans="4:5" x14ac:dyDescent="0.2">
      <c r="D637" s="13"/>
      <c r="E637"/>
    </row>
    <row r="638" spans="4:5" x14ac:dyDescent="0.2">
      <c r="D638" s="13"/>
      <c r="E638"/>
    </row>
    <row r="639" spans="4:5" x14ac:dyDescent="0.2">
      <c r="D639" s="13"/>
      <c r="E639"/>
    </row>
    <row r="640" spans="4:5" x14ac:dyDescent="0.2">
      <c r="D640" s="13"/>
      <c r="E640"/>
    </row>
    <row r="641" spans="4:5" x14ac:dyDescent="0.2">
      <c r="D641" s="13"/>
      <c r="E641"/>
    </row>
    <row r="642" spans="4:5" x14ac:dyDescent="0.2">
      <c r="D642" s="13"/>
      <c r="E642"/>
    </row>
    <row r="643" spans="4:5" x14ac:dyDescent="0.2">
      <c r="D643" s="13"/>
      <c r="E643"/>
    </row>
    <row r="644" spans="4:5" x14ac:dyDescent="0.2">
      <c r="D644" s="13"/>
      <c r="E644"/>
    </row>
    <row r="645" spans="4:5" x14ac:dyDescent="0.2">
      <c r="D645" s="13"/>
      <c r="E645"/>
    </row>
    <row r="646" spans="4:5" x14ac:dyDescent="0.2">
      <c r="D646" s="13"/>
      <c r="E646"/>
    </row>
    <row r="647" spans="4:5" x14ac:dyDescent="0.2">
      <c r="D647" s="13"/>
      <c r="E647"/>
    </row>
    <row r="648" spans="4:5" x14ac:dyDescent="0.2">
      <c r="D648" s="13"/>
      <c r="E648"/>
    </row>
    <row r="649" spans="4:5" x14ac:dyDescent="0.2">
      <c r="D649" s="13"/>
      <c r="E649"/>
    </row>
    <row r="650" spans="4:5" x14ac:dyDescent="0.2">
      <c r="D650" s="13"/>
      <c r="E650"/>
    </row>
    <row r="651" spans="4:5" x14ac:dyDescent="0.2">
      <c r="D651" s="13"/>
      <c r="E651"/>
    </row>
    <row r="652" spans="4:5" x14ac:dyDescent="0.2">
      <c r="D652" s="13"/>
      <c r="E652"/>
    </row>
    <row r="653" spans="4:5" x14ac:dyDescent="0.2">
      <c r="D653" s="13"/>
      <c r="E653"/>
    </row>
    <row r="654" spans="4:5" x14ac:dyDescent="0.2">
      <c r="D654" s="13"/>
      <c r="E654"/>
    </row>
    <row r="655" spans="4:5" x14ac:dyDescent="0.2">
      <c r="D655" s="13"/>
      <c r="E655"/>
    </row>
    <row r="656" spans="4:5" x14ac:dyDescent="0.2">
      <c r="D656" s="13"/>
      <c r="E656"/>
    </row>
    <row r="657" spans="4:5" x14ac:dyDescent="0.2">
      <c r="D657" s="13"/>
      <c r="E657"/>
    </row>
    <row r="658" spans="4:5" x14ac:dyDescent="0.2">
      <c r="D658" s="13"/>
      <c r="E658"/>
    </row>
    <row r="659" spans="4:5" x14ac:dyDescent="0.2">
      <c r="D659" s="13"/>
      <c r="E659"/>
    </row>
    <row r="660" spans="4:5" x14ac:dyDescent="0.2">
      <c r="D660" s="13"/>
      <c r="E660"/>
    </row>
    <row r="661" spans="4:5" x14ac:dyDescent="0.2">
      <c r="D661" s="13"/>
      <c r="E661"/>
    </row>
    <row r="662" spans="4:5" x14ac:dyDescent="0.2">
      <c r="D662" s="13"/>
      <c r="E662"/>
    </row>
    <row r="663" spans="4:5" x14ac:dyDescent="0.2">
      <c r="D663" s="13"/>
      <c r="E663"/>
    </row>
    <row r="664" spans="4:5" x14ac:dyDescent="0.2">
      <c r="D664" s="13"/>
      <c r="E664"/>
    </row>
    <row r="665" spans="4:5" x14ac:dyDescent="0.2">
      <c r="D665" s="13"/>
      <c r="E665"/>
    </row>
    <row r="666" spans="4:5" x14ac:dyDescent="0.2">
      <c r="D666" s="13"/>
      <c r="E666"/>
    </row>
    <row r="667" spans="4:5" x14ac:dyDescent="0.2">
      <c r="D667" s="13"/>
      <c r="E667"/>
    </row>
    <row r="668" spans="4:5" x14ac:dyDescent="0.2">
      <c r="D668" s="13"/>
      <c r="E668"/>
    </row>
    <row r="669" spans="4:5" x14ac:dyDescent="0.2">
      <c r="D669" s="13"/>
      <c r="E669"/>
    </row>
    <row r="670" spans="4:5" x14ac:dyDescent="0.2">
      <c r="D670" s="13"/>
      <c r="E670"/>
    </row>
    <row r="671" spans="4:5" x14ac:dyDescent="0.2">
      <c r="D671" s="13"/>
      <c r="E671"/>
    </row>
    <row r="672" spans="4:5" x14ac:dyDescent="0.2">
      <c r="D672" s="13"/>
      <c r="E672"/>
    </row>
    <row r="673" spans="4:5" x14ac:dyDescent="0.2">
      <c r="D673" s="13"/>
      <c r="E673"/>
    </row>
    <row r="674" spans="4:5" x14ac:dyDescent="0.2">
      <c r="D674" s="13"/>
      <c r="E674"/>
    </row>
    <row r="675" spans="4:5" x14ac:dyDescent="0.2">
      <c r="D675" s="13"/>
      <c r="E675"/>
    </row>
    <row r="676" spans="4:5" x14ac:dyDescent="0.2">
      <c r="D676" s="13"/>
      <c r="E676"/>
    </row>
    <row r="677" spans="4:5" x14ac:dyDescent="0.2">
      <c r="D677" s="13"/>
      <c r="E677"/>
    </row>
    <row r="678" spans="4:5" x14ac:dyDescent="0.2">
      <c r="D678" s="13"/>
      <c r="E678"/>
    </row>
    <row r="679" spans="4:5" x14ac:dyDescent="0.2">
      <c r="D679" s="13"/>
      <c r="E679"/>
    </row>
    <row r="680" spans="4:5" x14ac:dyDescent="0.2">
      <c r="D680" s="13"/>
      <c r="E680"/>
    </row>
    <row r="681" spans="4:5" x14ac:dyDescent="0.2">
      <c r="D681" s="13"/>
      <c r="E681"/>
    </row>
    <row r="682" spans="4:5" x14ac:dyDescent="0.2">
      <c r="D682" s="13"/>
      <c r="E682"/>
    </row>
    <row r="683" spans="4:5" x14ac:dyDescent="0.2">
      <c r="D683" s="13"/>
      <c r="E683"/>
    </row>
    <row r="684" spans="4:5" x14ac:dyDescent="0.2">
      <c r="D684" s="13"/>
      <c r="E684"/>
    </row>
    <row r="685" spans="4:5" x14ac:dyDescent="0.2">
      <c r="D685" s="13"/>
      <c r="E685"/>
    </row>
    <row r="686" spans="4:5" x14ac:dyDescent="0.2">
      <c r="D686" s="13"/>
      <c r="E686"/>
    </row>
    <row r="687" spans="4:5" x14ac:dyDescent="0.2">
      <c r="D687" s="13"/>
      <c r="E687"/>
    </row>
    <row r="688" spans="4:5" x14ac:dyDescent="0.2">
      <c r="D688" s="13"/>
      <c r="E688"/>
    </row>
    <row r="689" spans="4:5" x14ac:dyDescent="0.2">
      <c r="D689" s="13"/>
      <c r="E689"/>
    </row>
    <row r="690" spans="4:5" x14ac:dyDescent="0.2">
      <c r="D690" s="13"/>
      <c r="E690"/>
    </row>
    <row r="691" spans="4:5" x14ac:dyDescent="0.2">
      <c r="D691" s="13"/>
      <c r="E691"/>
    </row>
    <row r="692" spans="4:5" x14ac:dyDescent="0.2">
      <c r="D692" s="13"/>
      <c r="E692"/>
    </row>
    <row r="693" spans="4:5" x14ac:dyDescent="0.2">
      <c r="D693" s="13"/>
      <c r="E693"/>
    </row>
    <row r="694" spans="4:5" x14ac:dyDescent="0.2">
      <c r="D694" s="13"/>
      <c r="E694"/>
    </row>
    <row r="695" spans="4:5" x14ac:dyDescent="0.2">
      <c r="D695" s="13"/>
      <c r="E695"/>
    </row>
    <row r="696" spans="4:5" x14ac:dyDescent="0.2">
      <c r="D696" s="13"/>
      <c r="E696"/>
    </row>
    <row r="697" spans="4:5" x14ac:dyDescent="0.2">
      <c r="D697" s="13"/>
      <c r="E697"/>
    </row>
    <row r="698" spans="4:5" x14ac:dyDescent="0.2">
      <c r="D698" s="13"/>
      <c r="E698"/>
    </row>
    <row r="699" spans="4:5" x14ac:dyDescent="0.2">
      <c r="D699" s="13"/>
      <c r="E699"/>
    </row>
    <row r="700" spans="4:5" x14ac:dyDescent="0.2">
      <c r="D700" s="13"/>
      <c r="E700"/>
    </row>
    <row r="701" spans="4:5" x14ac:dyDescent="0.2">
      <c r="D701" s="13"/>
      <c r="E701"/>
    </row>
    <row r="702" spans="4:5" x14ac:dyDescent="0.2">
      <c r="D702" s="13"/>
      <c r="E702"/>
    </row>
    <row r="703" spans="4:5" x14ac:dyDescent="0.2">
      <c r="D703" s="13"/>
      <c r="E703"/>
    </row>
    <row r="704" spans="4:5" x14ac:dyDescent="0.2">
      <c r="D704" s="13"/>
      <c r="E704"/>
    </row>
    <row r="705" spans="4:5" x14ac:dyDescent="0.2">
      <c r="D705" s="13"/>
      <c r="E705"/>
    </row>
    <row r="706" spans="4:5" x14ac:dyDescent="0.2">
      <c r="D706" s="13"/>
      <c r="E706"/>
    </row>
    <row r="707" spans="4:5" x14ac:dyDescent="0.2">
      <c r="D707" s="13"/>
      <c r="E707"/>
    </row>
    <row r="708" spans="4:5" x14ac:dyDescent="0.2">
      <c r="D708" s="13"/>
      <c r="E708"/>
    </row>
    <row r="709" spans="4:5" x14ac:dyDescent="0.2">
      <c r="D709" s="13"/>
      <c r="E709"/>
    </row>
    <row r="710" spans="4:5" x14ac:dyDescent="0.2">
      <c r="D710" s="13"/>
      <c r="E710"/>
    </row>
    <row r="711" spans="4:5" x14ac:dyDescent="0.2">
      <c r="D711" s="13"/>
      <c r="E711"/>
    </row>
    <row r="712" spans="4:5" x14ac:dyDescent="0.2">
      <c r="D712" s="13"/>
      <c r="E712"/>
    </row>
    <row r="713" spans="4:5" x14ac:dyDescent="0.2">
      <c r="D713" s="13"/>
      <c r="E713"/>
    </row>
    <row r="714" spans="4:5" x14ac:dyDescent="0.2">
      <c r="D714" s="13"/>
      <c r="E714"/>
    </row>
    <row r="715" spans="4:5" x14ac:dyDescent="0.2">
      <c r="D715" s="13"/>
      <c r="E715"/>
    </row>
    <row r="716" spans="4:5" x14ac:dyDescent="0.2">
      <c r="D716" s="13"/>
      <c r="E716"/>
    </row>
    <row r="717" spans="4:5" x14ac:dyDescent="0.2">
      <c r="D717" s="13"/>
      <c r="E717"/>
    </row>
    <row r="718" spans="4:5" x14ac:dyDescent="0.2">
      <c r="D718" s="13"/>
      <c r="E718"/>
    </row>
    <row r="719" spans="4:5" x14ac:dyDescent="0.2">
      <c r="D719" s="13"/>
      <c r="E719"/>
    </row>
    <row r="720" spans="4:5" x14ac:dyDescent="0.2">
      <c r="D720" s="13"/>
      <c r="E720"/>
    </row>
    <row r="721" spans="4:5" x14ac:dyDescent="0.2">
      <c r="D721" s="13"/>
      <c r="E721"/>
    </row>
    <row r="722" spans="4:5" x14ac:dyDescent="0.2">
      <c r="D722" s="13"/>
      <c r="E722"/>
    </row>
    <row r="723" spans="4:5" x14ac:dyDescent="0.2">
      <c r="D723" s="13"/>
      <c r="E723"/>
    </row>
    <row r="724" spans="4:5" x14ac:dyDescent="0.2">
      <c r="D724" s="13"/>
      <c r="E724"/>
    </row>
    <row r="725" spans="4:5" x14ac:dyDescent="0.2">
      <c r="D725" s="13"/>
      <c r="E725"/>
    </row>
    <row r="726" spans="4:5" x14ac:dyDescent="0.2">
      <c r="D726" s="13"/>
      <c r="E726"/>
    </row>
    <row r="727" spans="4:5" x14ac:dyDescent="0.2">
      <c r="D727" s="13"/>
      <c r="E727"/>
    </row>
    <row r="728" spans="4:5" x14ac:dyDescent="0.2">
      <c r="D728" s="13"/>
      <c r="E728"/>
    </row>
    <row r="729" spans="4:5" x14ac:dyDescent="0.2">
      <c r="D729" s="13"/>
      <c r="E729"/>
    </row>
    <row r="730" spans="4:5" x14ac:dyDescent="0.2">
      <c r="D730" s="13"/>
      <c r="E730"/>
    </row>
  </sheetData>
  <protectedRanges>
    <protectedRange sqref="A7:B37" name="Range1"/>
  </protectedRanges>
  <mergeCells count="10">
    <mergeCell ref="A1:E1"/>
    <mergeCell ref="A2:E2"/>
    <mergeCell ref="A3:A5"/>
    <mergeCell ref="B3:B5"/>
    <mergeCell ref="C3:C5"/>
    <mergeCell ref="A38:D38"/>
    <mergeCell ref="A39:D39"/>
    <mergeCell ref="A40:D40"/>
    <mergeCell ref="A42:D42"/>
    <mergeCell ref="A43:D43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2"/>
  <sheetViews>
    <sheetView workbookViewId="0">
      <selection activeCell="D7" sqref="D7:D37"/>
    </sheetView>
  </sheetViews>
  <sheetFormatPr defaultRowHeight="12.75" x14ac:dyDescent="0.2"/>
  <cols>
    <col min="1" max="2" width="12.5703125" customWidth="1"/>
    <col min="3" max="3" width="14.140625" customWidth="1"/>
    <col min="4" max="4" width="15.28515625" customWidth="1"/>
    <col min="5" max="5" width="13.85546875" customWidth="1"/>
  </cols>
  <sheetData>
    <row r="1" spans="1:5" ht="12.75" customHeight="1" x14ac:dyDescent="0.2">
      <c r="A1" s="65" t="s">
        <v>14</v>
      </c>
      <c r="B1" s="65"/>
      <c r="C1" s="65"/>
      <c r="D1" s="65"/>
      <c r="E1" s="65"/>
    </row>
    <row r="2" spans="1:5" ht="13.5" thickBot="1" x14ac:dyDescent="0.25">
      <c r="A2" s="67"/>
      <c r="B2" s="74"/>
      <c r="C2" s="74"/>
      <c r="D2" s="74"/>
      <c r="E2" s="74"/>
    </row>
    <row r="3" spans="1:5" ht="25.5" x14ac:dyDescent="0.2">
      <c r="A3" s="68" t="s">
        <v>0</v>
      </c>
      <c r="B3" s="68" t="s">
        <v>1</v>
      </c>
      <c r="C3" s="68" t="s">
        <v>2</v>
      </c>
      <c r="D3" s="39" t="s">
        <v>3</v>
      </c>
      <c r="E3" s="39" t="s">
        <v>4</v>
      </c>
    </row>
    <row r="4" spans="1:5" ht="25.5" x14ac:dyDescent="0.2">
      <c r="A4" s="69"/>
      <c r="B4" s="69"/>
      <c r="C4" s="69"/>
      <c r="D4" s="44" t="s">
        <v>17</v>
      </c>
      <c r="E4" s="1" t="s">
        <v>5</v>
      </c>
    </row>
    <row r="5" spans="1:5" ht="15" thickBot="1" x14ac:dyDescent="0.25">
      <c r="A5" s="70"/>
      <c r="B5" s="70"/>
      <c r="C5" s="70"/>
      <c r="D5" s="12"/>
      <c r="E5" s="45" t="s">
        <v>18</v>
      </c>
    </row>
    <row r="6" spans="1:5" x14ac:dyDescent="0.2">
      <c r="A6" s="10">
        <v>1</v>
      </c>
      <c r="B6" s="10">
        <v>2</v>
      </c>
      <c r="C6" s="10">
        <v>3</v>
      </c>
      <c r="D6" s="10">
        <v>4</v>
      </c>
      <c r="E6" s="10">
        <v>5</v>
      </c>
    </row>
    <row r="7" spans="1:5" x14ac:dyDescent="0.2">
      <c r="A7" s="2" t="s">
        <v>6</v>
      </c>
      <c r="B7" s="2" t="s">
        <v>6</v>
      </c>
      <c r="C7" s="3">
        <v>45931</v>
      </c>
      <c r="D7" s="57"/>
      <c r="E7" s="4" t="str">
        <f>IF(D7&gt;50,D7/50,IF(D7&lt;=50,"-"))</f>
        <v>-</v>
      </c>
    </row>
    <row r="8" spans="1:5" x14ac:dyDescent="0.2">
      <c r="A8" s="2" t="s">
        <v>6</v>
      </c>
      <c r="B8" s="2" t="s">
        <v>6</v>
      </c>
      <c r="C8" s="3">
        <f>C7+1</f>
        <v>45932</v>
      </c>
      <c r="D8" s="57"/>
      <c r="E8" s="4" t="str">
        <f t="shared" ref="E8:E37" si="0">IF(D8&gt;50,D8/50,IF(D8&lt;=50,"-"))</f>
        <v>-</v>
      </c>
    </row>
    <row r="9" spans="1:5" x14ac:dyDescent="0.2">
      <c r="A9" s="2" t="s">
        <v>6</v>
      </c>
      <c r="B9" s="2" t="s">
        <v>6</v>
      </c>
      <c r="C9" s="3">
        <f t="shared" ref="C9:C37" si="1">C8+1</f>
        <v>45933</v>
      </c>
      <c r="D9" s="57"/>
      <c r="E9" s="4" t="str">
        <f t="shared" si="0"/>
        <v>-</v>
      </c>
    </row>
    <row r="10" spans="1:5" x14ac:dyDescent="0.2">
      <c r="A10" s="2" t="s">
        <v>6</v>
      </c>
      <c r="B10" s="2" t="s">
        <v>6</v>
      </c>
      <c r="C10" s="3">
        <f t="shared" si="1"/>
        <v>45934</v>
      </c>
      <c r="D10" s="57"/>
      <c r="E10" s="4" t="str">
        <f t="shared" si="0"/>
        <v>-</v>
      </c>
    </row>
    <row r="11" spans="1:5" x14ac:dyDescent="0.2">
      <c r="A11" s="2" t="s">
        <v>6</v>
      </c>
      <c r="B11" s="2" t="s">
        <v>6</v>
      </c>
      <c r="C11" s="3">
        <f t="shared" si="1"/>
        <v>45935</v>
      </c>
      <c r="D11" s="57"/>
      <c r="E11" s="4" t="str">
        <f t="shared" si="0"/>
        <v>-</v>
      </c>
    </row>
    <row r="12" spans="1:5" x14ac:dyDescent="0.2">
      <c r="A12" s="2" t="s">
        <v>6</v>
      </c>
      <c r="B12" s="2" t="s">
        <v>6</v>
      </c>
      <c r="C12" s="3">
        <f t="shared" si="1"/>
        <v>45936</v>
      </c>
      <c r="D12" s="57"/>
      <c r="E12" s="4" t="str">
        <f t="shared" si="0"/>
        <v>-</v>
      </c>
    </row>
    <row r="13" spans="1:5" x14ac:dyDescent="0.2">
      <c r="A13" s="2" t="s">
        <v>6</v>
      </c>
      <c r="B13" s="2" t="s">
        <v>6</v>
      </c>
      <c r="C13" s="3">
        <f t="shared" si="1"/>
        <v>45937</v>
      </c>
      <c r="D13" s="57"/>
      <c r="E13" s="4" t="str">
        <f t="shared" si="0"/>
        <v>-</v>
      </c>
    </row>
    <row r="14" spans="1:5" x14ac:dyDescent="0.2">
      <c r="A14" s="2" t="s">
        <v>6</v>
      </c>
      <c r="B14" s="2" t="s">
        <v>6</v>
      </c>
      <c r="C14" s="3">
        <f t="shared" si="1"/>
        <v>45938</v>
      </c>
      <c r="D14" s="57"/>
      <c r="E14" s="4" t="str">
        <f t="shared" si="0"/>
        <v>-</v>
      </c>
    </row>
    <row r="15" spans="1:5" x14ac:dyDescent="0.2">
      <c r="A15" s="2" t="s">
        <v>6</v>
      </c>
      <c r="B15" s="2" t="s">
        <v>6</v>
      </c>
      <c r="C15" s="3">
        <f t="shared" si="1"/>
        <v>45939</v>
      </c>
      <c r="D15" s="57"/>
      <c r="E15" s="4" t="str">
        <f t="shared" si="0"/>
        <v>-</v>
      </c>
    </row>
    <row r="16" spans="1:5" x14ac:dyDescent="0.2">
      <c r="A16" s="2" t="s">
        <v>6</v>
      </c>
      <c r="B16" s="2" t="s">
        <v>6</v>
      </c>
      <c r="C16" s="3">
        <f t="shared" si="1"/>
        <v>45940</v>
      </c>
      <c r="D16" s="57"/>
      <c r="E16" s="4" t="str">
        <f t="shared" si="0"/>
        <v>-</v>
      </c>
    </row>
    <row r="17" spans="1:5" x14ac:dyDescent="0.2">
      <c r="A17" s="2" t="s">
        <v>6</v>
      </c>
      <c r="B17" s="2" t="s">
        <v>6</v>
      </c>
      <c r="C17" s="3">
        <f t="shared" si="1"/>
        <v>45941</v>
      </c>
      <c r="D17" s="57"/>
      <c r="E17" s="4" t="str">
        <f t="shared" si="0"/>
        <v>-</v>
      </c>
    </row>
    <row r="18" spans="1:5" x14ac:dyDescent="0.2">
      <c r="A18" s="2" t="s">
        <v>6</v>
      </c>
      <c r="B18" s="2" t="s">
        <v>6</v>
      </c>
      <c r="C18" s="3">
        <f t="shared" si="1"/>
        <v>45942</v>
      </c>
      <c r="D18" s="57"/>
      <c r="E18" s="4" t="str">
        <f t="shared" si="0"/>
        <v>-</v>
      </c>
    </row>
    <row r="19" spans="1:5" x14ac:dyDescent="0.2">
      <c r="A19" s="2" t="s">
        <v>6</v>
      </c>
      <c r="B19" s="2" t="s">
        <v>6</v>
      </c>
      <c r="C19" s="3">
        <f t="shared" si="1"/>
        <v>45943</v>
      </c>
      <c r="D19" s="57"/>
      <c r="E19" s="4" t="str">
        <f t="shared" si="0"/>
        <v>-</v>
      </c>
    </row>
    <row r="20" spans="1:5" x14ac:dyDescent="0.2">
      <c r="A20" s="2" t="s">
        <v>6</v>
      </c>
      <c r="B20" s="2" t="s">
        <v>6</v>
      </c>
      <c r="C20" s="3">
        <f t="shared" si="1"/>
        <v>45944</v>
      </c>
      <c r="D20" s="57"/>
      <c r="E20" s="4" t="str">
        <f t="shared" si="0"/>
        <v>-</v>
      </c>
    </row>
    <row r="21" spans="1:5" x14ac:dyDescent="0.2">
      <c r="A21" s="2" t="s">
        <v>6</v>
      </c>
      <c r="B21" s="2" t="s">
        <v>6</v>
      </c>
      <c r="C21" s="3">
        <f t="shared" si="1"/>
        <v>45945</v>
      </c>
      <c r="D21" s="57"/>
      <c r="E21" s="4" t="str">
        <f t="shared" si="0"/>
        <v>-</v>
      </c>
    </row>
    <row r="22" spans="1:5" x14ac:dyDescent="0.2">
      <c r="A22" s="2" t="s">
        <v>6</v>
      </c>
      <c r="B22" s="2" t="s">
        <v>6</v>
      </c>
      <c r="C22" s="3">
        <f t="shared" si="1"/>
        <v>45946</v>
      </c>
      <c r="D22" s="57"/>
      <c r="E22" s="4" t="s">
        <v>13</v>
      </c>
    </row>
    <row r="23" spans="1:5" x14ac:dyDescent="0.2">
      <c r="A23" s="2" t="s">
        <v>6</v>
      </c>
      <c r="B23" s="2" t="s">
        <v>6</v>
      </c>
      <c r="C23" s="3">
        <f t="shared" si="1"/>
        <v>45947</v>
      </c>
      <c r="D23" s="57"/>
      <c r="E23" s="4" t="str">
        <f t="shared" si="0"/>
        <v>-</v>
      </c>
    </row>
    <row r="24" spans="1:5" x14ac:dyDescent="0.2">
      <c r="A24" s="2" t="s">
        <v>6</v>
      </c>
      <c r="B24" s="2" t="s">
        <v>6</v>
      </c>
      <c r="C24" s="3">
        <f t="shared" si="1"/>
        <v>45948</v>
      </c>
      <c r="D24" s="57"/>
      <c r="E24" s="4" t="str">
        <f t="shared" si="0"/>
        <v>-</v>
      </c>
    </row>
    <row r="25" spans="1:5" x14ac:dyDescent="0.2">
      <c r="A25" s="2" t="s">
        <v>6</v>
      </c>
      <c r="B25" s="2" t="s">
        <v>6</v>
      </c>
      <c r="C25" s="3">
        <f t="shared" si="1"/>
        <v>45949</v>
      </c>
      <c r="D25" s="57"/>
      <c r="E25" s="4" t="str">
        <f t="shared" si="0"/>
        <v>-</v>
      </c>
    </row>
    <row r="26" spans="1:5" x14ac:dyDescent="0.2">
      <c r="A26" s="2" t="s">
        <v>6</v>
      </c>
      <c r="B26" s="2" t="s">
        <v>6</v>
      </c>
      <c r="C26" s="3">
        <f t="shared" si="1"/>
        <v>45950</v>
      </c>
      <c r="D26" s="57"/>
      <c r="E26" s="4" t="str">
        <f t="shared" si="0"/>
        <v>-</v>
      </c>
    </row>
    <row r="27" spans="1:5" x14ac:dyDescent="0.2">
      <c r="A27" s="2" t="s">
        <v>6</v>
      </c>
      <c r="B27" s="2" t="s">
        <v>6</v>
      </c>
      <c r="C27" s="3">
        <f t="shared" si="1"/>
        <v>45951</v>
      </c>
      <c r="D27" s="57"/>
      <c r="E27" s="4" t="str">
        <f t="shared" si="0"/>
        <v>-</v>
      </c>
    </row>
    <row r="28" spans="1:5" x14ac:dyDescent="0.2">
      <c r="A28" s="2" t="s">
        <v>6</v>
      </c>
      <c r="B28" s="2" t="s">
        <v>6</v>
      </c>
      <c r="C28" s="3">
        <f t="shared" si="1"/>
        <v>45952</v>
      </c>
      <c r="D28" s="57"/>
      <c r="E28" s="4" t="str">
        <f t="shared" si="0"/>
        <v>-</v>
      </c>
    </row>
    <row r="29" spans="1:5" x14ac:dyDescent="0.2">
      <c r="A29" s="2" t="s">
        <v>6</v>
      </c>
      <c r="B29" s="2" t="s">
        <v>6</v>
      </c>
      <c r="C29" s="3">
        <f t="shared" si="1"/>
        <v>45953</v>
      </c>
      <c r="D29" s="57"/>
      <c r="E29" s="4" t="str">
        <f t="shared" si="0"/>
        <v>-</v>
      </c>
    </row>
    <row r="30" spans="1:5" x14ac:dyDescent="0.2">
      <c r="A30" s="2" t="s">
        <v>6</v>
      </c>
      <c r="B30" s="2" t="s">
        <v>6</v>
      </c>
      <c r="C30" s="3">
        <f t="shared" si="1"/>
        <v>45954</v>
      </c>
      <c r="D30" s="57"/>
      <c r="E30" s="4" t="str">
        <f t="shared" si="0"/>
        <v>-</v>
      </c>
    </row>
    <row r="31" spans="1:5" x14ac:dyDescent="0.2">
      <c r="A31" s="2" t="s">
        <v>6</v>
      </c>
      <c r="B31" s="2" t="s">
        <v>6</v>
      </c>
      <c r="C31" s="3">
        <f t="shared" si="1"/>
        <v>45955</v>
      </c>
      <c r="D31" s="57"/>
      <c r="E31" s="4" t="str">
        <f t="shared" si="0"/>
        <v>-</v>
      </c>
    </row>
    <row r="32" spans="1:5" x14ac:dyDescent="0.2">
      <c r="A32" s="2" t="s">
        <v>6</v>
      </c>
      <c r="B32" s="2" t="s">
        <v>6</v>
      </c>
      <c r="C32" s="3">
        <f t="shared" si="1"/>
        <v>45956</v>
      </c>
      <c r="D32" s="57"/>
      <c r="E32" s="4" t="str">
        <f t="shared" si="0"/>
        <v>-</v>
      </c>
    </row>
    <row r="33" spans="1:5" x14ac:dyDescent="0.2">
      <c r="A33" s="2" t="s">
        <v>6</v>
      </c>
      <c r="B33" s="2" t="s">
        <v>6</v>
      </c>
      <c r="C33" s="3">
        <f t="shared" si="1"/>
        <v>45957</v>
      </c>
      <c r="D33" s="57"/>
      <c r="E33" s="4" t="str">
        <f t="shared" si="0"/>
        <v>-</v>
      </c>
    </row>
    <row r="34" spans="1:5" x14ac:dyDescent="0.2">
      <c r="A34" s="2" t="s">
        <v>6</v>
      </c>
      <c r="B34" s="2" t="s">
        <v>6</v>
      </c>
      <c r="C34" s="3">
        <f t="shared" si="1"/>
        <v>45958</v>
      </c>
      <c r="D34" s="57"/>
      <c r="E34" s="4" t="str">
        <f t="shared" si="0"/>
        <v>-</v>
      </c>
    </row>
    <row r="35" spans="1:5" x14ac:dyDescent="0.2">
      <c r="A35" s="2" t="s">
        <v>6</v>
      </c>
      <c r="B35" s="2" t="s">
        <v>6</v>
      </c>
      <c r="C35" s="3">
        <f t="shared" si="1"/>
        <v>45959</v>
      </c>
      <c r="D35" s="57"/>
      <c r="E35" s="4" t="str">
        <f t="shared" si="0"/>
        <v>-</v>
      </c>
    </row>
    <row r="36" spans="1:5" x14ac:dyDescent="0.2">
      <c r="A36" s="2" t="s">
        <v>6</v>
      </c>
      <c r="B36" s="2" t="s">
        <v>6</v>
      </c>
      <c r="C36" s="3">
        <f t="shared" si="1"/>
        <v>45960</v>
      </c>
      <c r="D36" s="57"/>
      <c r="E36" s="4" t="str">
        <f t="shared" si="0"/>
        <v>-</v>
      </c>
    </row>
    <row r="37" spans="1:5" x14ac:dyDescent="0.2">
      <c r="A37" s="2" t="s">
        <v>6</v>
      </c>
      <c r="B37" s="2" t="s">
        <v>6</v>
      </c>
      <c r="C37" s="3">
        <f t="shared" si="1"/>
        <v>45961</v>
      </c>
      <c r="D37" s="57"/>
      <c r="E37" s="4" t="str">
        <f t="shared" si="0"/>
        <v>-</v>
      </c>
    </row>
    <row r="38" spans="1:5" x14ac:dyDescent="0.2">
      <c r="A38" s="76" t="s">
        <v>7</v>
      </c>
      <c r="B38" s="60"/>
      <c r="C38" s="60"/>
      <c r="D38" s="61"/>
      <c r="E38" s="5">
        <f>COUNT(D7:D37)</f>
        <v>0</v>
      </c>
    </row>
    <row r="39" spans="1:5" x14ac:dyDescent="0.2">
      <c r="A39" s="76" t="s">
        <v>8</v>
      </c>
      <c r="B39" s="60"/>
      <c r="C39" s="60"/>
      <c r="D39" s="61"/>
      <c r="E39" s="5">
        <f>'M9'!E38+'M10'!E38</f>
        <v>241</v>
      </c>
    </row>
    <row r="40" spans="1:5" x14ac:dyDescent="0.2">
      <c r="A40" s="76" t="s">
        <v>9</v>
      </c>
      <c r="B40" s="60"/>
      <c r="C40" s="60"/>
      <c r="D40" s="61"/>
      <c r="E40" s="5">
        <f>COUNT(E7:E37)</f>
        <v>0</v>
      </c>
    </row>
    <row r="41" spans="1:5" x14ac:dyDescent="0.2">
      <c r="A41" s="76" t="s">
        <v>10</v>
      </c>
      <c r="B41" s="60"/>
      <c r="C41" s="60"/>
      <c r="D41" s="61"/>
      <c r="E41" s="5">
        <f>'M9'!E40+'M10'!E40</f>
        <v>2</v>
      </c>
    </row>
    <row r="42" spans="1:5" x14ac:dyDescent="0.2">
      <c r="A42" s="76" t="s">
        <v>11</v>
      </c>
      <c r="B42" s="60"/>
      <c r="C42" s="60"/>
      <c r="D42" s="61"/>
      <c r="E42" s="6" t="e">
        <f>AVERAGE(D7:D37)</f>
        <v>#DIV/0!</v>
      </c>
    </row>
    <row r="43" spans="1:5" x14ac:dyDescent="0.2">
      <c r="A43" s="76" t="s">
        <v>12</v>
      </c>
      <c r="B43" s="60"/>
      <c r="C43" s="60"/>
      <c r="D43" s="61"/>
      <c r="E43" s="5">
        <f>(E38/31)*100</f>
        <v>0</v>
      </c>
    </row>
    <row r="44" spans="1:5" x14ac:dyDescent="0.2">
      <c r="A44" s="7"/>
      <c r="B44" s="7"/>
      <c r="C44" s="7"/>
      <c r="D44" s="7"/>
      <c r="E44" s="7"/>
    </row>
    <row r="45" spans="1:5" x14ac:dyDescent="0.2">
      <c r="A45" s="7"/>
      <c r="B45" s="7"/>
      <c r="C45" s="7"/>
      <c r="D45" s="7"/>
      <c r="E45" s="7"/>
    </row>
    <row r="46" spans="1:5" x14ac:dyDescent="0.2">
      <c r="A46" s="7"/>
      <c r="B46" s="7"/>
      <c r="C46" s="7"/>
      <c r="D46" s="7"/>
      <c r="E46" s="7"/>
    </row>
    <row r="47" spans="1:5" x14ac:dyDescent="0.2">
      <c r="A47" s="7"/>
      <c r="B47" s="7"/>
      <c r="C47" s="7"/>
      <c r="D47" s="7"/>
      <c r="E47" s="7"/>
    </row>
    <row r="48" spans="1:5" ht="18" x14ac:dyDescent="0.25">
      <c r="A48" s="8"/>
      <c r="B48" s="9"/>
      <c r="C48" s="9"/>
      <c r="D48" s="9"/>
      <c r="E48" s="9"/>
    </row>
    <row r="49" spans="1:5" x14ac:dyDescent="0.2">
      <c r="A49" s="7"/>
      <c r="B49" s="7"/>
      <c r="C49" s="7"/>
      <c r="D49" s="7"/>
      <c r="E49" s="7"/>
    </row>
    <row r="50" spans="1:5" x14ac:dyDescent="0.2">
      <c r="A50" s="7"/>
      <c r="B50" s="7"/>
      <c r="C50" s="7"/>
      <c r="D50" s="7"/>
      <c r="E50" s="7"/>
    </row>
    <row r="51" spans="1:5" x14ac:dyDescent="0.2">
      <c r="A51" s="7"/>
      <c r="B51" s="7"/>
      <c r="C51" s="7"/>
      <c r="D51" s="7"/>
      <c r="E51" s="7"/>
    </row>
    <row r="52" spans="1:5" x14ac:dyDescent="0.2">
      <c r="B52" s="53"/>
    </row>
  </sheetData>
  <protectedRanges>
    <protectedRange sqref="A7:B37" name="Range1"/>
  </protectedRanges>
  <mergeCells count="11">
    <mergeCell ref="A1:E1"/>
    <mergeCell ref="A2:E2"/>
    <mergeCell ref="A3:A5"/>
    <mergeCell ref="B3:B5"/>
    <mergeCell ref="C3:C5"/>
    <mergeCell ref="A43:D43"/>
    <mergeCell ref="A38:D38"/>
    <mergeCell ref="A39:D39"/>
    <mergeCell ref="A40:D40"/>
    <mergeCell ref="A41:D41"/>
    <mergeCell ref="A42:D42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3"/>
  <sheetViews>
    <sheetView workbookViewId="0">
      <selection activeCell="D7" sqref="D7:D36"/>
    </sheetView>
  </sheetViews>
  <sheetFormatPr defaultRowHeight="12.75" x14ac:dyDescent="0.2"/>
  <cols>
    <col min="1" max="1" width="13.140625" customWidth="1"/>
    <col min="2" max="2" width="12.140625" customWidth="1"/>
    <col min="3" max="3" width="13.85546875" customWidth="1"/>
    <col min="4" max="4" width="14.7109375" customWidth="1"/>
    <col min="5" max="5" width="13.85546875" customWidth="1"/>
  </cols>
  <sheetData>
    <row r="1" spans="1:5" ht="12.75" customHeight="1" x14ac:dyDescent="0.2">
      <c r="A1" s="65" t="s">
        <v>14</v>
      </c>
      <c r="B1" s="65"/>
      <c r="C1" s="65"/>
      <c r="D1" s="65"/>
      <c r="E1" s="65"/>
    </row>
    <row r="2" spans="1:5" ht="13.5" thickBot="1" x14ac:dyDescent="0.25">
      <c r="A2" s="67"/>
      <c r="B2" s="74"/>
      <c r="C2" s="74"/>
      <c r="D2" s="74"/>
      <c r="E2" s="74"/>
    </row>
    <row r="3" spans="1:5" ht="38.25" x14ac:dyDescent="0.2">
      <c r="A3" s="68" t="s">
        <v>0</v>
      </c>
      <c r="B3" s="68" t="s">
        <v>1</v>
      </c>
      <c r="C3" s="68" t="s">
        <v>2</v>
      </c>
      <c r="D3" s="39" t="s">
        <v>3</v>
      </c>
      <c r="E3" s="39" t="s">
        <v>4</v>
      </c>
    </row>
    <row r="4" spans="1:5" ht="25.5" x14ac:dyDescent="0.2">
      <c r="A4" s="69"/>
      <c r="B4" s="69"/>
      <c r="C4" s="69"/>
      <c r="D4" s="44" t="s">
        <v>17</v>
      </c>
      <c r="E4" s="1" t="s">
        <v>5</v>
      </c>
    </row>
    <row r="5" spans="1:5" ht="15" thickBot="1" x14ac:dyDescent="0.25">
      <c r="A5" s="70"/>
      <c r="B5" s="70"/>
      <c r="C5" s="70"/>
      <c r="D5" s="12"/>
      <c r="E5" s="45" t="s">
        <v>18</v>
      </c>
    </row>
    <row r="6" spans="1:5" x14ac:dyDescent="0.2">
      <c r="A6" s="14">
        <v>1</v>
      </c>
      <c r="B6" s="10">
        <v>2</v>
      </c>
      <c r="C6" s="10">
        <v>3</v>
      </c>
      <c r="D6" s="10">
        <v>4</v>
      </c>
      <c r="E6" s="15">
        <v>5</v>
      </c>
    </row>
    <row r="7" spans="1:5" x14ac:dyDescent="0.2">
      <c r="A7" s="16" t="s">
        <v>6</v>
      </c>
      <c r="B7" s="2" t="s">
        <v>6</v>
      </c>
      <c r="C7" s="3">
        <v>45962</v>
      </c>
      <c r="D7" s="58"/>
      <c r="E7" s="17" t="str">
        <f>IF(D7&gt;50,D7/50,IF(D7&lt;=50,"-"))</f>
        <v>-</v>
      </c>
    </row>
    <row r="8" spans="1:5" x14ac:dyDescent="0.2">
      <c r="A8" s="16" t="s">
        <v>6</v>
      </c>
      <c r="B8" s="2" t="s">
        <v>6</v>
      </c>
      <c r="C8" s="3">
        <f>C7+1</f>
        <v>45963</v>
      </c>
      <c r="D8" s="58"/>
      <c r="E8" s="17" t="str">
        <f t="shared" ref="E8:E36" si="0">IF(D8&gt;50,D8/50,IF(D8&lt;=50,"-"))</f>
        <v>-</v>
      </c>
    </row>
    <row r="9" spans="1:5" x14ac:dyDescent="0.2">
      <c r="A9" s="16" t="s">
        <v>6</v>
      </c>
      <c r="B9" s="2" t="s">
        <v>6</v>
      </c>
      <c r="C9" s="3">
        <f t="shared" ref="C9:C36" si="1">C8+1</f>
        <v>45964</v>
      </c>
      <c r="D9" s="58"/>
      <c r="E9" s="17" t="str">
        <f t="shared" si="0"/>
        <v>-</v>
      </c>
    </row>
    <row r="10" spans="1:5" x14ac:dyDescent="0.2">
      <c r="A10" s="16" t="s">
        <v>6</v>
      </c>
      <c r="B10" s="2" t="s">
        <v>6</v>
      </c>
      <c r="C10" s="3">
        <f t="shared" si="1"/>
        <v>45965</v>
      </c>
      <c r="D10" s="58"/>
      <c r="E10" s="17" t="str">
        <f t="shared" si="0"/>
        <v>-</v>
      </c>
    </row>
    <row r="11" spans="1:5" x14ac:dyDescent="0.2">
      <c r="A11" s="16" t="s">
        <v>6</v>
      </c>
      <c r="B11" s="2" t="s">
        <v>6</v>
      </c>
      <c r="C11" s="3">
        <f t="shared" si="1"/>
        <v>45966</v>
      </c>
      <c r="D11" s="58"/>
      <c r="E11" s="17" t="str">
        <f t="shared" si="0"/>
        <v>-</v>
      </c>
    </row>
    <row r="12" spans="1:5" x14ac:dyDescent="0.2">
      <c r="A12" s="16" t="s">
        <v>6</v>
      </c>
      <c r="B12" s="2" t="s">
        <v>6</v>
      </c>
      <c r="C12" s="3">
        <f t="shared" si="1"/>
        <v>45967</v>
      </c>
      <c r="D12" s="58"/>
      <c r="E12" s="17" t="str">
        <f t="shared" si="0"/>
        <v>-</v>
      </c>
    </row>
    <row r="13" spans="1:5" x14ac:dyDescent="0.2">
      <c r="A13" s="16" t="s">
        <v>6</v>
      </c>
      <c r="B13" s="2" t="s">
        <v>6</v>
      </c>
      <c r="C13" s="3">
        <f t="shared" si="1"/>
        <v>45968</v>
      </c>
      <c r="D13" s="58"/>
      <c r="E13" s="17" t="str">
        <f t="shared" si="0"/>
        <v>-</v>
      </c>
    </row>
    <row r="14" spans="1:5" x14ac:dyDescent="0.2">
      <c r="A14" s="16" t="s">
        <v>6</v>
      </c>
      <c r="B14" s="2" t="s">
        <v>6</v>
      </c>
      <c r="C14" s="3">
        <f t="shared" si="1"/>
        <v>45969</v>
      </c>
      <c r="D14" s="58"/>
      <c r="E14" s="17" t="str">
        <f t="shared" si="0"/>
        <v>-</v>
      </c>
    </row>
    <row r="15" spans="1:5" x14ac:dyDescent="0.2">
      <c r="A15" s="16" t="s">
        <v>6</v>
      </c>
      <c r="B15" s="2" t="s">
        <v>6</v>
      </c>
      <c r="C15" s="3">
        <f t="shared" si="1"/>
        <v>45970</v>
      </c>
      <c r="D15" s="58"/>
      <c r="E15" s="17" t="str">
        <f t="shared" si="0"/>
        <v>-</v>
      </c>
    </row>
    <row r="16" spans="1:5" x14ac:dyDescent="0.2">
      <c r="A16" s="16" t="s">
        <v>6</v>
      </c>
      <c r="B16" s="2" t="s">
        <v>6</v>
      </c>
      <c r="C16" s="3">
        <f t="shared" si="1"/>
        <v>45971</v>
      </c>
      <c r="D16" s="58"/>
      <c r="E16" s="17" t="str">
        <f t="shared" si="0"/>
        <v>-</v>
      </c>
    </row>
    <row r="17" spans="1:5" x14ac:dyDescent="0.2">
      <c r="A17" s="16" t="s">
        <v>6</v>
      </c>
      <c r="B17" s="2" t="s">
        <v>6</v>
      </c>
      <c r="C17" s="3">
        <f t="shared" si="1"/>
        <v>45972</v>
      </c>
      <c r="D17" s="58"/>
      <c r="E17" s="17" t="str">
        <f t="shared" si="0"/>
        <v>-</v>
      </c>
    </row>
    <row r="18" spans="1:5" x14ac:dyDescent="0.2">
      <c r="A18" s="16" t="s">
        <v>6</v>
      </c>
      <c r="B18" s="2" t="s">
        <v>6</v>
      </c>
      <c r="C18" s="3">
        <f t="shared" si="1"/>
        <v>45973</v>
      </c>
      <c r="D18" s="58"/>
      <c r="E18" s="17" t="str">
        <f t="shared" si="0"/>
        <v>-</v>
      </c>
    </row>
    <row r="19" spans="1:5" x14ac:dyDescent="0.2">
      <c r="A19" s="16" t="s">
        <v>6</v>
      </c>
      <c r="B19" s="2" t="s">
        <v>6</v>
      </c>
      <c r="C19" s="3">
        <f t="shared" si="1"/>
        <v>45974</v>
      </c>
      <c r="D19" s="58"/>
      <c r="E19" s="17" t="str">
        <f t="shared" si="0"/>
        <v>-</v>
      </c>
    </row>
    <row r="20" spans="1:5" x14ac:dyDescent="0.2">
      <c r="A20" s="16" t="s">
        <v>6</v>
      </c>
      <c r="B20" s="2" t="s">
        <v>6</v>
      </c>
      <c r="C20" s="3">
        <f t="shared" si="1"/>
        <v>45975</v>
      </c>
      <c r="D20" s="58"/>
      <c r="E20" s="17" t="str">
        <f t="shared" si="0"/>
        <v>-</v>
      </c>
    </row>
    <row r="21" spans="1:5" x14ac:dyDescent="0.2">
      <c r="A21" s="16" t="s">
        <v>6</v>
      </c>
      <c r="B21" s="2" t="s">
        <v>6</v>
      </c>
      <c r="C21" s="3">
        <f t="shared" si="1"/>
        <v>45976</v>
      </c>
      <c r="D21" s="58"/>
      <c r="E21" s="17" t="str">
        <f t="shared" si="0"/>
        <v>-</v>
      </c>
    </row>
    <row r="22" spans="1:5" x14ac:dyDescent="0.2">
      <c r="A22" s="16" t="s">
        <v>6</v>
      </c>
      <c r="B22" s="2" t="s">
        <v>6</v>
      </c>
      <c r="C22" s="3">
        <f t="shared" si="1"/>
        <v>45977</v>
      </c>
      <c r="D22" s="58"/>
      <c r="E22" s="17" t="str">
        <f t="shared" si="0"/>
        <v>-</v>
      </c>
    </row>
    <row r="23" spans="1:5" x14ac:dyDescent="0.2">
      <c r="A23" s="16" t="s">
        <v>6</v>
      </c>
      <c r="B23" s="2" t="s">
        <v>6</v>
      </c>
      <c r="C23" s="3">
        <f t="shared" si="1"/>
        <v>45978</v>
      </c>
      <c r="D23" s="58"/>
      <c r="E23" s="17" t="str">
        <f t="shared" si="0"/>
        <v>-</v>
      </c>
    </row>
    <row r="24" spans="1:5" x14ac:dyDescent="0.2">
      <c r="A24" s="16" t="s">
        <v>6</v>
      </c>
      <c r="B24" s="2" t="s">
        <v>6</v>
      </c>
      <c r="C24" s="3">
        <f t="shared" si="1"/>
        <v>45979</v>
      </c>
      <c r="D24" s="58"/>
      <c r="E24" s="17" t="str">
        <f t="shared" si="0"/>
        <v>-</v>
      </c>
    </row>
    <row r="25" spans="1:5" x14ac:dyDescent="0.2">
      <c r="A25" s="16" t="s">
        <v>6</v>
      </c>
      <c r="B25" s="2" t="s">
        <v>6</v>
      </c>
      <c r="C25" s="3">
        <f t="shared" si="1"/>
        <v>45980</v>
      </c>
      <c r="D25" s="58"/>
      <c r="E25" s="17" t="str">
        <f t="shared" si="0"/>
        <v>-</v>
      </c>
    </row>
    <row r="26" spans="1:5" x14ac:dyDescent="0.2">
      <c r="A26" s="16" t="s">
        <v>6</v>
      </c>
      <c r="B26" s="2" t="s">
        <v>6</v>
      </c>
      <c r="C26" s="3">
        <f t="shared" si="1"/>
        <v>45981</v>
      </c>
      <c r="D26" s="58"/>
      <c r="E26" s="17" t="str">
        <f t="shared" si="0"/>
        <v>-</v>
      </c>
    </row>
    <row r="27" spans="1:5" x14ac:dyDescent="0.2">
      <c r="A27" s="16" t="s">
        <v>6</v>
      </c>
      <c r="B27" s="2" t="s">
        <v>6</v>
      </c>
      <c r="C27" s="3">
        <f t="shared" si="1"/>
        <v>45982</v>
      </c>
      <c r="D27" s="58"/>
      <c r="E27" s="17" t="str">
        <f t="shared" si="0"/>
        <v>-</v>
      </c>
    </row>
    <row r="28" spans="1:5" x14ac:dyDescent="0.2">
      <c r="A28" s="16" t="s">
        <v>6</v>
      </c>
      <c r="B28" s="2" t="s">
        <v>6</v>
      </c>
      <c r="C28" s="3">
        <f t="shared" si="1"/>
        <v>45983</v>
      </c>
      <c r="D28" s="58"/>
      <c r="E28" s="17" t="str">
        <f t="shared" si="0"/>
        <v>-</v>
      </c>
    </row>
    <row r="29" spans="1:5" x14ac:dyDescent="0.2">
      <c r="A29" s="16" t="s">
        <v>6</v>
      </c>
      <c r="B29" s="2" t="s">
        <v>6</v>
      </c>
      <c r="C29" s="3">
        <f t="shared" si="1"/>
        <v>45984</v>
      </c>
      <c r="D29" s="58"/>
      <c r="E29" s="17" t="str">
        <f t="shared" si="0"/>
        <v>-</v>
      </c>
    </row>
    <row r="30" spans="1:5" x14ac:dyDescent="0.2">
      <c r="A30" s="16" t="s">
        <v>6</v>
      </c>
      <c r="B30" s="2" t="s">
        <v>6</v>
      </c>
      <c r="C30" s="3">
        <f t="shared" si="1"/>
        <v>45985</v>
      </c>
      <c r="D30" s="58"/>
      <c r="E30" s="17" t="str">
        <f t="shared" si="0"/>
        <v>-</v>
      </c>
    </row>
    <row r="31" spans="1:5" x14ac:dyDescent="0.2">
      <c r="A31" s="16" t="s">
        <v>6</v>
      </c>
      <c r="B31" s="2" t="s">
        <v>6</v>
      </c>
      <c r="C31" s="3">
        <f t="shared" si="1"/>
        <v>45986</v>
      </c>
      <c r="D31" s="58"/>
      <c r="E31" s="17" t="str">
        <f t="shared" si="0"/>
        <v>-</v>
      </c>
    </row>
    <row r="32" spans="1:5" x14ac:dyDescent="0.2">
      <c r="A32" s="16" t="s">
        <v>6</v>
      </c>
      <c r="B32" s="2" t="s">
        <v>6</v>
      </c>
      <c r="C32" s="3">
        <f t="shared" si="1"/>
        <v>45987</v>
      </c>
      <c r="D32" s="58"/>
      <c r="E32" s="17" t="str">
        <f t="shared" si="0"/>
        <v>-</v>
      </c>
    </row>
    <row r="33" spans="1:5" x14ac:dyDescent="0.2">
      <c r="A33" s="16" t="s">
        <v>6</v>
      </c>
      <c r="B33" s="2" t="s">
        <v>6</v>
      </c>
      <c r="C33" s="3">
        <f t="shared" si="1"/>
        <v>45988</v>
      </c>
      <c r="D33" s="58"/>
      <c r="E33" s="17" t="str">
        <f t="shared" si="0"/>
        <v>-</v>
      </c>
    </row>
    <row r="34" spans="1:5" x14ac:dyDescent="0.2">
      <c r="A34" s="16" t="s">
        <v>6</v>
      </c>
      <c r="B34" s="2" t="s">
        <v>6</v>
      </c>
      <c r="C34" s="3">
        <f t="shared" si="1"/>
        <v>45989</v>
      </c>
      <c r="D34" s="58"/>
      <c r="E34" s="17" t="str">
        <f t="shared" si="0"/>
        <v>-</v>
      </c>
    </row>
    <row r="35" spans="1:5" x14ac:dyDescent="0.2">
      <c r="A35" s="16" t="s">
        <v>6</v>
      </c>
      <c r="B35" s="2" t="s">
        <v>6</v>
      </c>
      <c r="C35" s="3">
        <f t="shared" si="1"/>
        <v>45990</v>
      </c>
      <c r="D35" s="58"/>
      <c r="E35" s="17" t="str">
        <f t="shared" si="0"/>
        <v>-</v>
      </c>
    </row>
    <row r="36" spans="1:5" x14ac:dyDescent="0.2">
      <c r="A36" s="16" t="s">
        <v>6</v>
      </c>
      <c r="B36" s="2" t="s">
        <v>6</v>
      </c>
      <c r="C36" s="3">
        <f t="shared" si="1"/>
        <v>45991</v>
      </c>
      <c r="D36" s="58"/>
      <c r="E36" s="17" t="str">
        <f t="shared" si="0"/>
        <v>-</v>
      </c>
    </row>
    <row r="37" spans="1:5" x14ac:dyDescent="0.2">
      <c r="A37" s="59" t="s">
        <v>7</v>
      </c>
      <c r="B37" s="60"/>
      <c r="C37" s="60"/>
      <c r="D37" s="61"/>
      <c r="E37" s="18">
        <f>COUNT(D7:D36)</f>
        <v>0</v>
      </c>
    </row>
    <row r="38" spans="1:5" x14ac:dyDescent="0.2">
      <c r="A38" s="59" t="s">
        <v>8</v>
      </c>
      <c r="B38" s="60"/>
      <c r="C38" s="60"/>
      <c r="D38" s="61"/>
      <c r="E38" s="18">
        <f>'M10'!E39+'M11'!E37</f>
        <v>241</v>
      </c>
    </row>
    <row r="39" spans="1:5" x14ac:dyDescent="0.2">
      <c r="A39" s="59" t="s">
        <v>9</v>
      </c>
      <c r="B39" s="60"/>
      <c r="C39" s="60"/>
      <c r="D39" s="61"/>
      <c r="E39" s="18">
        <f>COUNT(E7:E36)</f>
        <v>0</v>
      </c>
    </row>
    <row r="40" spans="1:5" x14ac:dyDescent="0.2">
      <c r="A40" s="59" t="s">
        <v>10</v>
      </c>
      <c r="B40" s="60"/>
      <c r="C40" s="60"/>
      <c r="D40" s="61"/>
      <c r="E40" s="18">
        <f>'M10'!E41+'M11'!E39</f>
        <v>2</v>
      </c>
    </row>
    <row r="41" spans="1:5" x14ac:dyDescent="0.2">
      <c r="A41" s="59" t="s">
        <v>11</v>
      </c>
      <c r="B41" s="60"/>
      <c r="C41" s="60"/>
      <c r="D41" s="61"/>
      <c r="E41" s="19" t="e">
        <f>AVERAGE(D7:D36)</f>
        <v>#DIV/0!</v>
      </c>
    </row>
    <row r="42" spans="1:5" ht="13.5" thickBot="1" x14ac:dyDescent="0.25">
      <c r="A42" s="62" t="s">
        <v>12</v>
      </c>
      <c r="B42" s="63"/>
      <c r="C42" s="63"/>
      <c r="D42" s="64"/>
      <c r="E42" s="20">
        <f>(E37/30)*100</f>
        <v>0</v>
      </c>
    </row>
    <row r="43" spans="1:5" x14ac:dyDescent="0.2">
      <c r="A43" s="7"/>
      <c r="B43" s="7"/>
      <c r="C43" s="7"/>
      <c r="D43" s="7"/>
      <c r="E43" s="7"/>
    </row>
  </sheetData>
  <protectedRanges>
    <protectedRange sqref="A7:B36" name="Range1"/>
  </protectedRanges>
  <mergeCells count="11">
    <mergeCell ref="A1:E1"/>
    <mergeCell ref="A2:E2"/>
    <mergeCell ref="A3:A5"/>
    <mergeCell ref="B3:B5"/>
    <mergeCell ref="C3:C5"/>
    <mergeCell ref="A42:D42"/>
    <mergeCell ref="A37:D37"/>
    <mergeCell ref="A38:D38"/>
    <mergeCell ref="A39:D39"/>
    <mergeCell ref="A40:D40"/>
    <mergeCell ref="A41:D41"/>
  </mergeCells>
  <phoneticPr fontId="0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1"/>
  <sheetViews>
    <sheetView workbookViewId="0">
      <selection activeCell="G31" sqref="G31"/>
    </sheetView>
  </sheetViews>
  <sheetFormatPr defaultRowHeight="12.75" x14ac:dyDescent="0.2"/>
  <cols>
    <col min="1" max="1" width="12.7109375" customWidth="1"/>
    <col min="2" max="2" width="12.140625" customWidth="1"/>
    <col min="3" max="3" width="14.140625" customWidth="1"/>
    <col min="4" max="4" width="15.5703125" customWidth="1"/>
    <col min="5" max="5" width="13.85546875" customWidth="1"/>
  </cols>
  <sheetData>
    <row r="1" spans="1:5" ht="12.75" customHeight="1" x14ac:dyDescent="0.2">
      <c r="A1" s="65" t="s">
        <v>14</v>
      </c>
      <c r="B1" s="65"/>
      <c r="C1" s="65"/>
      <c r="D1" s="65"/>
      <c r="E1" s="65"/>
    </row>
    <row r="2" spans="1:5" ht="13.5" thickBot="1" x14ac:dyDescent="0.25">
      <c r="A2" s="67"/>
      <c r="B2" s="74"/>
      <c r="C2" s="74"/>
      <c r="D2" s="74"/>
      <c r="E2" s="74"/>
    </row>
    <row r="3" spans="1:5" ht="25.5" x14ac:dyDescent="0.2">
      <c r="A3" s="68" t="s">
        <v>0</v>
      </c>
      <c r="B3" s="68" t="s">
        <v>1</v>
      </c>
      <c r="C3" s="68" t="s">
        <v>2</v>
      </c>
      <c r="D3" s="39" t="s">
        <v>3</v>
      </c>
      <c r="E3" s="39" t="s">
        <v>4</v>
      </c>
    </row>
    <row r="4" spans="1:5" ht="25.5" x14ac:dyDescent="0.2">
      <c r="A4" s="69"/>
      <c r="B4" s="69"/>
      <c r="C4" s="69"/>
      <c r="D4" s="44" t="s">
        <v>17</v>
      </c>
      <c r="E4" s="1" t="s">
        <v>5</v>
      </c>
    </row>
    <row r="5" spans="1:5" ht="15" thickBot="1" x14ac:dyDescent="0.25">
      <c r="A5" s="70"/>
      <c r="B5" s="70"/>
      <c r="C5" s="70"/>
      <c r="D5" s="12"/>
      <c r="E5" s="45" t="s">
        <v>18</v>
      </c>
    </row>
    <row r="6" spans="1:5" x14ac:dyDescent="0.2">
      <c r="A6" s="14">
        <v>1</v>
      </c>
      <c r="B6" s="10">
        <v>2</v>
      </c>
      <c r="C6" s="10">
        <v>3</v>
      </c>
      <c r="D6" s="10">
        <v>4</v>
      </c>
      <c r="E6" s="15">
        <v>5</v>
      </c>
    </row>
    <row r="7" spans="1:5" x14ac:dyDescent="0.2">
      <c r="A7" s="16" t="s">
        <v>6</v>
      </c>
      <c r="B7" s="2" t="s">
        <v>6</v>
      </c>
      <c r="C7" s="3">
        <v>45992</v>
      </c>
      <c r="D7" s="54"/>
      <c r="E7" s="17" t="str">
        <f>IF(D7&gt;50,D7/50,IF(D7&lt;=50,"-"))</f>
        <v>-</v>
      </c>
    </row>
    <row r="8" spans="1:5" x14ac:dyDescent="0.2">
      <c r="A8" s="16" t="s">
        <v>6</v>
      </c>
      <c r="B8" s="2" t="s">
        <v>6</v>
      </c>
      <c r="C8" s="3">
        <f>C7+1</f>
        <v>45993</v>
      </c>
      <c r="D8" s="54"/>
      <c r="E8" s="17" t="str">
        <f t="shared" ref="E8:E37" si="0">IF(D8&gt;50,D8/50,IF(D8&lt;=50,"-"))</f>
        <v>-</v>
      </c>
    </row>
    <row r="9" spans="1:5" x14ac:dyDescent="0.2">
      <c r="A9" s="16" t="s">
        <v>6</v>
      </c>
      <c r="B9" s="2" t="s">
        <v>6</v>
      </c>
      <c r="C9" s="3">
        <f t="shared" ref="C9:C37" si="1">C8+1</f>
        <v>45994</v>
      </c>
      <c r="D9" s="54"/>
      <c r="E9" s="17" t="str">
        <f t="shared" si="0"/>
        <v>-</v>
      </c>
    </row>
    <row r="10" spans="1:5" x14ac:dyDescent="0.2">
      <c r="A10" s="16" t="s">
        <v>6</v>
      </c>
      <c r="B10" s="2" t="s">
        <v>6</v>
      </c>
      <c r="C10" s="3">
        <f t="shared" si="1"/>
        <v>45995</v>
      </c>
      <c r="D10" s="54"/>
      <c r="E10" s="17" t="str">
        <f t="shared" si="0"/>
        <v>-</v>
      </c>
    </row>
    <row r="11" spans="1:5" x14ac:dyDescent="0.2">
      <c r="A11" s="16" t="s">
        <v>6</v>
      </c>
      <c r="B11" s="2" t="s">
        <v>6</v>
      </c>
      <c r="C11" s="3">
        <f t="shared" si="1"/>
        <v>45996</v>
      </c>
      <c r="D11" s="54"/>
      <c r="E11" s="17" t="str">
        <f t="shared" si="0"/>
        <v>-</v>
      </c>
    </row>
    <row r="12" spans="1:5" x14ac:dyDescent="0.2">
      <c r="A12" s="16" t="s">
        <v>6</v>
      </c>
      <c r="B12" s="2" t="s">
        <v>6</v>
      </c>
      <c r="C12" s="3">
        <f t="shared" si="1"/>
        <v>45997</v>
      </c>
      <c r="D12" s="54"/>
      <c r="E12" s="17" t="str">
        <f t="shared" si="0"/>
        <v>-</v>
      </c>
    </row>
    <row r="13" spans="1:5" x14ac:dyDescent="0.2">
      <c r="A13" s="16" t="s">
        <v>6</v>
      </c>
      <c r="B13" s="2" t="s">
        <v>6</v>
      </c>
      <c r="C13" s="3">
        <f t="shared" si="1"/>
        <v>45998</v>
      </c>
      <c r="D13" s="54"/>
      <c r="E13" s="17" t="str">
        <f t="shared" si="0"/>
        <v>-</v>
      </c>
    </row>
    <row r="14" spans="1:5" x14ac:dyDescent="0.2">
      <c r="A14" s="16" t="s">
        <v>6</v>
      </c>
      <c r="B14" s="2" t="s">
        <v>6</v>
      </c>
      <c r="C14" s="3">
        <f t="shared" si="1"/>
        <v>45999</v>
      </c>
      <c r="D14" s="54"/>
      <c r="E14" s="17" t="str">
        <f t="shared" si="0"/>
        <v>-</v>
      </c>
    </row>
    <row r="15" spans="1:5" x14ac:dyDescent="0.2">
      <c r="A15" s="16" t="s">
        <v>6</v>
      </c>
      <c r="B15" s="2" t="s">
        <v>6</v>
      </c>
      <c r="C15" s="3">
        <f t="shared" si="1"/>
        <v>46000</v>
      </c>
      <c r="D15" s="54"/>
      <c r="E15" s="17" t="str">
        <f t="shared" si="0"/>
        <v>-</v>
      </c>
    </row>
    <row r="16" spans="1:5" x14ac:dyDescent="0.2">
      <c r="A16" s="16" t="s">
        <v>6</v>
      </c>
      <c r="B16" s="2" t="s">
        <v>6</v>
      </c>
      <c r="C16" s="3">
        <f t="shared" si="1"/>
        <v>46001</v>
      </c>
      <c r="D16" s="54"/>
      <c r="E16" s="17" t="str">
        <f t="shared" si="0"/>
        <v>-</v>
      </c>
    </row>
    <row r="17" spans="1:5" x14ac:dyDescent="0.2">
      <c r="A17" s="16" t="s">
        <v>6</v>
      </c>
      <c r="B17" s="2" t="s">
        <v>6</v>
      </c>
      <c r="C17" s="3">
        <f t="shared" si="1"/>
        <v>46002</v>
      </c>
      <c r="D17" s="54"/>
      <c r="E17" s="17" t="str">
        <f t="shared" si="0"/>
        <v>-</v>
      </c>
    </row>
    <row r="18" spans="1:5" x14ac:dyDescent="0.2">
      <c r="A18" s="16" t="s">
        <v>6</v>
      </c>
      <c r="B18" s="2" t="s">
        <v>6</v>
      </c>
      <c r="C18" s="3">
        <f t="shared" si="1"/>
        <v>46003</v>
      </c>
      <c r="D18" s="54"/>
      <c r="E18" s="17" t="str">
        <f t="shared" si="0"/>
        <v>-</v>
      </c>
    </row>
    <row r="19" spans="1:5" x14ac:dyDescent="0.2">
      <c r="A19" s="16" t="s">
        <v>6</v>
      </c>
      <c r="B19" s="2" t="s">
        <v>6</v>
      </c>
      <c r="C19" s="3">
        <f t="shared" si="1"/>
        <v>46004</v>
      </c>
      <c r="D19" s="54"/>
      <c r="E19" s="17" t="str">
        <f t="shared" si="0"/>
        <v>-</v>
      </c>
    </row>
    <row r="20" spans="1:5" x14ac:dyDescent="0.2">
      <c r="A20" s="16" t="s">
        <v>6</v>
      </c>
      <c r="B20" s="2" t="s">
        <v>6</v>
      </c>
      <c r="C20" s="3">
        <f t="shared" si="1"/>
        <v>46005</v>
      </c>
      <c r="D20" s="54"/>
      <c r="E20" s="17" t="str">
        <f t="shared" si="0"/>
        <v>-</v>
      </c>
    </row>
    <row r="21" spans="1:5" x14ac:dyDescent="0.2">
      <c r="A21" s="16" t="s">
        <v>6</v>
      </c>
      <c r="B21" s="2" t="s">
        <v>6</v>
      </c>
      <c r="C21" s="3">
        <f t="shared" si="1"/>
        <v>46006</v>
      </c>
      <c r="D21" s="54"/>
      <c r="E21" s="17" t="str">
        <f t="shared" si="0"/>
        <v>-</v>
      </c>
    </row>
    <row r="22" spans="1:5" x14ac:dyDescent="0.2">
      <c r="A22" s="16" t="s">
        <v>6</v>
      </c>
      <c r="B22" s="2" t="s">
        <v>6</v>
      </c>
      <c r="C22" s="3">
        <f t="shared" si="1"/>
        <v>46007</v>
      </c>
      <c r="D22" s="54"/>
      <c r="E22" s="17" t="str">
        <f t="shared" si="0"/>
        <v>-</v>
      </c>
    </row>
    <row r="23" spans="1:5" x14ac:dyDescent="0.2">
      <c r="A23" s="16" t="s">
        <v>6</v>
      </c>
      <c r="B23" s="2" t="s">
        <v>6</v>
      </c>
      <c r="C23" s="3">
        <f t="shared" si="1"/>
        <v>46008</v>
      </c>
      <c r="D23" s="54"/>
      <c r="E23" s="17" t="str">
        <f t="shared" si="0"/>
        <v>-</v>
      </c>
    </row>
    <row r="24" spans="1:5" x14ac:dyDescent="0.2">
      <c r="A24" s="16" t="s">
        <v>6</v>
      </c>
      <c r="B24" s="2" t="s">
        <v>6</v>
      </c>
      <c r="C24" s="3">
        <f t="shared" si="1"/>
        <v>46009</v>
      </c>
      <c r="D24" s="54"/>
      <c r="E24" s="17" t="str">
        <f t="shared" si="0"/>
        <v>-</v>
      </c>
    </row>
    <row r="25" spans="1:5" x14ac:dyDescent="0.2">
      <c r="A25" s="16" t="s">
        <v>6</v>
      </c>
      <c r="B25" s="2" t="s">
        <v>6</v>
      </c>
      <c r="C25" s="3">
        <f t="shared" si="1"/>
        <v>46010</v>
      </c>
      <c r="D25" s="54"/>
      <c r="E25" s="17" t="str">
        <f t="shared" si="0"/>
        <v>-</v>
      </c>
    </row>
    <row r="26" spans="1:5" x14ac:dyDescent="0.2">
      <c r="A26" s="16" t="s">
        <v>6</v>
      </c>
      <c r="B26" s="2" t="s">
        <v>6</v>
      </c>
      <c r="C26" s="3">
        <f t="shared" si="1"/>
        <v>46011</v>
      </c>
      <c r="D26" s="54"/>
      <c r="E26" s="17" t="str">
        <f t="shared" si="0"/>
        <v>-</v>
      </c>
    </row>
    <row r="27" spans="1:5" x14ac:dyDescent="0.2">
      <c r="A27" s="16" t="s">
        <v>6</v>
      </c>
      <c r="B27" s="2" t="s">
        <v>6</v>
      </c>
      <c r="C27" s="3">
        <f t="shared" si="1"/>
        <v>46012</v>
      </c>
      <c r="D27" s="54"/>
      <c r="E27" s="17" t="str">
        <f t="shared" si="0"/>
        <v>-</v>
      </c>
    </row>
    <row r="28" spans="1:5" x14ac:dyDescent="0.2">
      <c r="A28" s="16" t="s">
        <v>6</v>
      </c>
      <c r="B28" s="2" t="s">
        <v>6</v>
      </c>
      <c r="C28" s="3">
        <f t="shared" si="1"/>
        <v>46013</v>
      </c>
      <c r="D28" s="54"/>
      <c r="E28" s="17" t="str">
        <f t="shared" si="0"/>
        <v>-</v>
      </c>
    </row>
    <row r="29" spans="1:5" x14ac:dyDescent="0.2">
      <c r="A29" s="16" t="s">
        <v>6</v>
      </c>
      <c r="B29" s="2" t="s">
        <v>6</v>
      </c>
      <c r="C29" s="3">
        <f t="shared" si="1"/>
        <v>46014</v>
      </c>
      <c r="D29" s="54"/>
      <c r="E29" s="17" t="str">
        <f t="shared" si="0"/>
        <v>-</v>
      </c>
    </row>
    <row r="30" spans="1:5" x14ac:dyDescent="0.2">
      <c r="A30" s="16" t="s">
        <v>6</v>
      </c>
      <c r="B30" s="2" t="s">
        <v>6</v>
      </c>
      <c r="C30" s="3">
        <f t="shared" si="1"/>
        <v>46015</v>
      </c>
      <c r="D30" s="54"/>
      <c r="E30" s="17" t="str">
        <f t="shared" si="0"/>
        <v>-</v>
      </c>
    </row>
    <row r="31" spans="1:5" x14ac:dyDescent="0.2">
      <c r="A31" s="16" t="s">
        <v>6</v>
      </c>
      <c r="B31" s="2" t="s">
        <v>6</v>
      </c>
      <c r="C31" s="3">
        <f t="shared" si="1"/>
        <v>46016</v>
      </c>
      <c r="D31" s="54"/>
      <c r="E31" s="17" t="str">
        <f t="shared" si="0"/>
        <v>-</v>
      </c>
    </row>
    <row r="32" spans="1:5" x14ac:dyDescent="0.2">
      <c r="A32" s="16" t="s">
        <v>6</v>
      </c>
      <c r="B32" s="2" t="s">
        <v>6</v>
      </c>
      <c r="C32" s="3">
        <f t="shared" si="1"/>
        <v>46017</v>
      </c>
      <c r="D32" s="54"/>
      <c r="E32" s="17" t="str">
        <f t="shared" si="0"/>
        <v>-</v>
      </c>
    </row>
    <row r="33" spans="1:10" x14ac:dyDescent="0.2">
      <c r="A33" s="16" t="s">
        <v>6</v>
      </c>
      <c r="B33" s="2" t="s">
        <v>6</v>
      </c>
      <c r="C33" s="3">
        <f t="shared" si="1"/>
        <v>46018</v>
      </c>
      <c r="D33" s="54"/>
      <c r="E33" s="17" t="str">
        <f t="shared" si="0"/>
        <v>-</v>
      </c>
    </row>
    <row r="34" spans="1:10" x14ac:dyDescent="0.2">
      <c r="A34" s="16" t="s">
        <v>6</v>
      </c>
      <c r="B34" s="2" t="s">
        <v>6</v>
      </c>
      <c r="C34" s="3">
        <f t="shared" si="1"/>
        <v>46019</v>
      </c>
      <c r="D34" s="54"/>
      <c r="E34" s="17" t="str">
        <f t="shared" si="0"/>
        <v>-</v>
      </c>
    </row>
    <row r="35" spans="1:10" x14ac:dyDescent="0.2">
      <c r="A35" s="16" t="s">
        <v>6</v>
      </c>
      <c r="B35" s="2" t="s">
        <v>6</v>
      </c>
      <c r="C35" s="3">
        <f t="shared" si="1"/>
        <v>46020</v>
      </c>
      <c r="D35" s="54"/>
      <c r="E35" s="17" t="str">
        <f t="shared" si="0"/>
        <v>-</v>
      </c>
    </row>
    <row r="36" spans="1:10" x14ac:dyDescent="0.2">
      <c r="A36" s="16" t="s">
        <v>6</v>
      </c>
      <c r="B36" s="2" t="s">
        <v>6</v>
      </c>
      <c r="C36" s="3">
        <f t="shared" si="1"/>
        <v>46021</v>
      </c>
      <c r="D36" s="54"/>
      <c r="E36" s="17" t="str">
        <f t="shared" si="0"/>
        <v>-</v>
      </c>
    </row>
    <row r="37" spans="1:10" x14ac:dyDescent="0.2">
      <c r="A37" s="16" t="s">
        <v>6</v>
      </c>
      <c r="B37" s="2" t="s">
        <v>6</v>
      </c>
      <c r="C37" s="3">
        <f t="shared" si="1"/>
        <v>46022</v>
      </c>
      <c r="D37" s="54"/>
      <c r="E37" s="17" t="str">
        <f t="shared" si="0"/>
        <v>-</v>
      </c>
    </row>
    <row r="38" spans="1:10" x14ac:dyDescent="0.2">
      <c r="A38" s="59" t="s">
        <v>7</v>
      </c>
      <c r="B38" s="60"/>
      <c r="C38" s="60"/>
      <c r="D38" s="61"/>
      <c r="E38" s="18">
        <f>COUNT(D7:D37)</f>
        <v>0</v>
      </c>
    </row>
    <row r="39" spans="1:10" x14ac:dyDescent="0.2">
      <c r="A39" s="59" t="s">
        <v>8</v>
      </c>
      <c r="B39" s="60"/>
      <c r="C39" s="60"/>
      <c r="D39" s="61"/>
      <c r="E39" s="18">
        <f>'M11'!E38+'M12'!E38</f>
        <v>241</v>
      </c>
    </row>
    <row r="40" spans="1:10" x14ac:dyDescent="0.2">
      <c r="A40" s="59" t="s">
        <v>9</v>
      </c>
      <c r="B40" s="60"/>
      <c r="C40" s="60"/>
      <c r="D40" s="61"/>
      <c r="E40" s="18">
        <f>COUNT(E7:E37)</f>
        <v>0</v>
      </c>
    </row>
    <row r="41" spans="1:10" x14ac:dyDescent="0.2">
      <c r="A41" s="59" t="s">
        <v>10</v>
      </c>
      <c r="B41" s="60"/>
      <c r="C41" s="60"/>
      <c r="D41" s="61"/>
      <c r="E41" s="18">
        <f>'M11'!E40+'M12'!E40</f>
        <v>2</v>
      </c>
    </row>
    <row r="42" spans="1:10" x14ac:dyDescent="0.2">
      <c r="A42" s="59" t="s">
        <v>11</v>
      </c>
      <c r="B42" s="60"/>
      <c r="C42" s="60"/>
      <c r="D42" s="61"/>
      <c r="E42" s="55" t="e">
        <f>AVERAGE(D7:D37)</f>
        <v>#DIV/0!</v>
      </c>
      <c r="J42" s="7"/>
    </row>
    <row r="43" spans="1:10" ht="13.5" thickBot="1" x14ac:dyDescent="0.25">
      <c r="A43" s="62" t="s">
        <v>12</v>
      </c>
      <c r="B43" s="63"/>
      <c r="C43" s="63"/>
      <c r="D43" s="64"/>
      <c r="E43" s="20">
        <f>(E38/31)*100</f>
        <v>0</v>
      </c>
    </row>
    <row r="44" spans="1:10" x14ac:dyDescent="0.2">
      <c r="A44" s="7"/>
      <c r="B44" s="7"/>
      <c r="C44" s="7"/>
      <c r="D44" s="7"/>
      <c r="E44" s="7"/>
    </row>
    <row r="45" spans="1:10" x14ac:dyDescent="0.2">
      <c r="A45" s="7"/>
      <c r="B45" s="7"/>
      <c r="C45" s="7"/>
      <c r="D45" s="7"/>
      <c r="E45" s="7"/>
    </row>
    <row r="46" spans="1:10" x14ac:dyDescent="0.2">
      <c r="A46" s="7"/>
      <c r="B46" s="7"/>
      <c r="C46" s="7"/>
      <c r="D46" s="7"/>
      <c r="E46" s="7"/>
    </row>
    <row r="47" spans="1:10" x14ac:dyDescent="0.2">
      <c r="A47" s="7"/>
      <c r="B47" s="7"/>
      <c r="C47" s="7"/>
      <c r="D47" s="7"/>
      <c r="E47" s="7"/>
    </row>
    <row r="48" spans="1:10" ht="18" x14ac:dyDescent="0.25">
      <c r="A48" s="8"/>
      <c r="B48" s="9"/>
      <c r="C48" s="9"/>
      <c r="D48" s="9"/>
      <c r="E48" s="9"/>
    </row>
    <row r="49" spans="1:5" x14ac:dyDescent="0.2">
      <c r="A49" s="7"/>
      <c r="B49" s="7"/>
      <c r="C49" s="7"/>
      <c r="D49" s="7"/>
      <c r="E49" s="7"/>
    </row>
    <row r="50" spans="1:5" x14ac:dyDescent="0.2">
      <c r="A50" s="7"/>
      <c r="B50" s="7"/>
      <c r="C50" s="7"/>
      <c r="D50" s="7"/>
      <c r="E50" s="7"/>
    </row>
    <row r="51" spans="1:5" x14ac:dyDescent="0.2">
      <c r="A51" s="7"/>
      <c r="B51" s="7"/>
      <c r="C51" s="7"/>
      <c r="D51" s="7"/>
      <c r="E51" s="7"/>
    </row>
  </sheetData>
  <protectedRanges>
    <protectedRange sqref="A7:B37" name="Range1"/>
  </protectedRanges>
  <mergeCells count="11">
    <mergeCell ref="A1:E1"/>
    <mergeCell ref="A2:E2"/>
    <mergeCell ref="A3:A5"/>
    <mergeCell ref="B3:B5"/>
    <mergeCell ref="C3:C5"/>
    <mergeCell ref="A43:D43"/>
    <mergeCell ref="A38:D38"/>
    <mergeCell ref="A39:D39"/>
    <mergeCell ref="A40:D40"/>
    <mergeCell ref="A41:D41"/>
    <mergeCell ref="A42:D42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2"/>
  <sheetViews>
    <sheetView workbookViewId="0">
      <selection activeCell="G32" sqref="G32"/>
    </sheetView>
  </sheetViews>
  <sheetFormatPr defaultRowHeight="12.75" x14ac:dyDescent="0.2"/>
  <cols>
    <col min="1" max="1" width="12.85546875" customWidth="1"/>
    <col min="2" max="2" width="12" customWidth="1"/>
    <col min="3" max="3" width="13.7109375" customWidth="1"/>
    <col min="4" max="4" width="15.28515625" customWidth="1"/>
    <col min="5" max="5" width="13.28515625" customWidth="1"/>
  </cols>
  <sheetData>
    <row r="1" spans="1:5" x14ac:dyDescent="0.2">
      <c r="A1" s="65" t="s">
        <v>14</v>
      </c>
      <c r="B1" s="66"/>
      <c r="C1" s="66"/>
      <c r="D1" s="66"/>
      <c r="E1" s="66"/>
    </row>
    <row r="2" spans="1:5" ht="13.5" thickBot="1" x14ac:dyDescent="0.25">
      <c r="A2" s="67"/>
      <c r="B2" s="74"/>
      <c r="C2" s="74"/>
      <c r="D2" s="74"/>
      <c r="E2" s="74"/>
    </row>
    <row r="3" spans="1:5" ht="38.25" x14ac:dyDescent="0.2">
      <c r="A3" s="68" t="s">
        <v>0</v>
      </c>
      <c r="B3" s="68" t="s">
        <v>1</v>
      </c>
      <c r="C3" s="68" t="s">
        <v>2</v>
      </c>
      <c r="D3" s="11" t="s">
        <v>3</v>
      </c>
      <c r="E3" s="11" t="s">
        <v>4</v>
      </c>
    </row>
    <row r="4" spans="1:5" ht="25.5" x14ac:dyDescent="0.2">
      <c r="A4" s="69"/>
      <c r="B4" s="69"/>
      <c r="C4" s="69"/>
      <c r="D4" s="44" t="s">
        <v>17</v>
      </c>
      <c r="E4" s="1" t="s">
        <v>5</v>
      </c>
    </row>
    <row r="5" spans="1:5" ht="15" thickBot="1" x14ac:dyDescent="0.25">
      <c r="A5" s="70"/>
      <c r="B5" s="70"/>
      <c r="C5" s="70"/>
      <c r="D5" s="12"/>
      <c r="E5" s="45" t="s">
        <v>18</v>
      </c>
    </row>
    <row r="6" spans="1:5" x14ac:dyDescent="0.2">
      <c r="A6" s="14">
        <v>1</v>
      </c>
      <c r="B6" s="10">
        <v>2</v>
      </c>
      <c r="C6" s="10">
        <v>3</v>
      </c>
      <c r="D6" s="10">
        <v>4</v>
      </c>
      <c r="E6" s="15">
        <v>5</v>
      </c>
    </row>
    <row r="7" spans="1:5" x14ac:dyDescent="0.2">
      <c r="A7" s="16" t="s">
        <v>6</v>
      </c>
      <c r="B7" s="2" t="s">
        <v>6</v>
      </c>
      <c r="C7" s="3">
        <v>45689</v>
      </c>
      <c r="D7" s="54">
        <v>29.44</v>
      </c>
      <c r="E7" s="17" t="str">
        <f>IF(D7&gt;50,D7/50,IF(D7&lt;=50,"-"))</f>
        <v>-</v>
      </c>
    </row>
    <row r="8" spans="1:5" x14ac:dyDescent="0.2">
      <c r="A8" s="16" t="s">
        <v>6</v>
      </c>
      <c r="B8" s="2" t="s">
        <v>6</v>
      </c>
      <c r="C8" s="3">
        <f>C7+1</f>
        <v>45690</v>
      </c>
      <c r="D8" s="54">
        <v>20.25</v>
      </c>
      <c r="E8" s="17" t="str">
        <f t="shared" ref="E8:E33" si="0">IF(D8&gt;50,D8/50,IF(D8&lt;=50,"-"))</f>
        <v>-</v>
      </c>
    </row>
    <row r="9" spans="1:5" x14ac:dyDescent="0.2">
      <c r="A9" s="16" t="s">
        <v>6</v>
      </c>
      <c r="B9" s="2" t="s">
        <v>6</v>
      </c>
      <c r="C9" s="3">
        <f t="shared" ref="C9:C34" si="1">C8+1</f>
        <v>45691</v>
      </c>
      <c r="D9" s="54">
        <v>16.05</v>
      </c>
      <c r="E9" s="17" t="str">
        <f t="shared" si="0"/>
        <v>-</v>
      </c>
    </row>
    <row r="10" spans="1:5" x14ac:dyDescent="0.2">
      <c r="A10" s="16" t="s">
        <v>6</v>
      </c>
      <c r="B10" s="2" t="s">
        <v>6</v>
      </c>
      <c r="C10" s="3">
        <f t="shared" si="1"/>
        <v>45692</v>
      </c>
      <c r="D10" s="54">
        <v>13.57</v>
      </c>
      <c r="E10" s="17" t="str">
        <f t="shared" si="0"/>
        <v>-</v>
      </c>
    </row>
    <row r="11" spans="1:5" x14ac:dyDescent="0.2">
      <c r="A11" s="16" t="s">
        <v>6</v>
      </c>
      <c r="B11" s="2" t="s">
        <v>6</v>
      </c>
      <c r="C11" s="3">
        <f t="shared" si="1"/>
        <v>45693</v>
      </c>
      <c r="D11" s="54">
        <v>19.37</v>
      </c>
      <c r="E11" s="17" t="str">
        <f t="shared" si="0"/>
        <v>-</v>
      </c>
    </row>
    <row r="12" spans="1:5" x14ac:dyDescent="0.2">
      <c r="A12" s="16" t="s">
        <v>6</v>
      </c>
      <c r="B12" s="2" t="s">
        <v>6</v>
      </c>
      <c r="C12" s="3">
        <f t="shared" si="1"/>
        <v>45694</v>
      </c>
      <c r="D12" s="54">
        <v>14.96</v>
      </c>
      <c r="E12" s="17" t="str">
        <f t="shared" si="0"/>
        <v>-</v>
      </c>
    </row>
    <row r="13" spans="1:5" x14ac:dyDescent="0.2">
      <c r="A13" s="16" t="s">
        <v>6</v>
      </c>
      <c r="B13" s="2" t="s">
        <v>6</v>
      </c>
      <c r="C13" s="3">
        <f t="shared" si="1"/>
        <v>45695</v>
      </c>
      <c r="D13" s="54">
        <v>17.88</v>
      </c>
      <c r="E13" s="17" t="str">
        <f t="shared" si="0"/>
        <v>-</v>
      </c>
    </row>
    <row r="14" spans="1:5" x14ac:dyDescent="0.2">
      <c r="A14" s="16" t="s">
        <v>6</v>
      </c>
      <c r="B14" s="2" t="s">
        <v>6</v>
      </c>
      <c r="C14" s="3">
        <f t="shared" si="1"/>
        <v>45696</v>
      </c>
      <c r="D14" s="54">
        <v>22.59</v>
      </c>
      <c r="E14" s="17" t="str">
        <f t="shared" si="0"/>
        <v>-</v>
      </c>
    </row>
    <row r="15" spans="1:5" x14ac:dyDescent="0.2">
      <c r="A15" s="16" t="s">
        <v>6</v>
      </c>
      <c r="B15" s="2" t="s">
        <v>6</v>
      </c>
      <c r="C15" s="3">
        <f t="shared" si="1"/>
        <v>45697</v>
      </c>
      <c r="D15" s="54">
        <v>23.4</v>
      </c>
      <c r="E15" s="17" t="str">
        <f t="shared" si="0"/>
        <v>-</v>
      </c>
    </row>
    <row r="16" spans="1:5" x14ac:dyDescent="0.2">
      <c r="A16" s="16" t="s">
        <v>6</v>
      </c>
      <c r="B16" s="2" t="s">
        <v>6</v>
      </c>
      <c r="C16" s="3">
        <f t="shared" si="1"/>
        <v>45698</v>
      </c>
      <c r="D16" s="54">
        <v>22.69</v>
      </c>
      <c r="E16" s="17" t="str">
        <f t="shared" si="0"/>
        <v>-</v>
      </c>
    </row>
    <row r="17" spans="1:5" x14ac:dyDescent="0.2">
      <c r="A17" s="16" t="s">
        <v>6</v>
      </c>
      <c r="B17" s="2" t="s">
        <v>6</v>
      </c>
      <c r="C17" s="3">
        <f t="shared" si="1"/>
        <v>45699</v>
      </c>
      <c r="D17" s="54">
        <v>29.03</v>
      </c>
      <c r="E17" s="17" t="str">
        <f t="shared" si="0"/>
        <v>-</v>
      </c>
    </row>
    <row r="18" spans="1:5" x14ac:dyDescent="0.2">
      <c r="A18" s="16" t="s">
        <v>6</v>
      </c>
      <c r="B18" s="2" t="s">
        <v>6</v>
      </c>
      <c r="C18" s="3">
        <f t="shared" si="1"/>
        <v>45700</v>
      </c>
      <c r="D18" s="54">
        <v>27.53</v>
      </c>
      <c r="E18" s="17" t="str">
        <f t="shared" si="0"/>
        <v>-</v>
      </c>
    </row>
    <row r="19" spans="1:5" x14ac:dyDescent="0.2">
      <c r="A19" s="16" t="s">
        <v>6</v>
      </c>
      <c r="B19" s="2" t="s">
        <v>6</v>
      </c>
      <c r="C19" s="3">
        <f t="shared" si="1"/>
        <v>45701</v>
      </c>
      <c r="D19" s="54">
        <v>33.72</v>
      </c>
      <c r="E19" s="17" t="str">
        <f t="shared" si="0"/>
        <v>-</v>
      </c>
    </row>
    <row r="20" spans="1:5" x14ac:dyDescent="0.2">
      <c r="A20" s="16" t="s">
        <v>6</v>
      </c>
      <c r="B20" s="2" t="s">
        <v>6</v>
      </c>
      <c r="C20" s="3">
        <f t="shared" si="1"/>
        <v>45702</v>
      </c>
      <c r="D20" s="54">
        <v>40.35</v>
      </c>
      <c r="E20" s="17" t="str">
        <f t="shared" si="0"/>
        <v>-</v>
      </c>
    </row>
    <row r="21" spans="1:5" x14ac:dyDescent="0.2">
      <c r="A21" s="16" t="s">
        <v>6</v>
      </c>
      <c r="B21" s="2" t="s">
        <v>6</v>
      </c>
      <c r="C21" s="3">
        <f t="shared" si="1"/>
        <v>45703</v>
      </c>
      <c r="D21" s="54">
        <v>28.42</v>
      </c>
      <c r="E21" s="17" t="str">
        <f t="shared" si="0"/>
        <v>-</v>
      </c>
    </row>
    <row r="22" spans="1:5" x14ac:dyDescent="0.2">
      <c r="A22" s="16" t="s">
        <v>6</v>
      </c>
      <c r="B22" s="2" t="s">
        <v>6</v>
      </c>
      <c r="C22" s="3">
        <f t="shared" si="1"/>
        <v>45704</v>
      </c>
      <c r="D22" s="54">
        <v>9.86</v>
      </c>
      <c r="E22" s="17" t="str">
        <f t="shared" si="0"/>
        <v>-</v>
      </c>
    </row>
    <row r="23" spans="1:5" x14ac:dyDescent="0.2">
      <c r="A23" s="16" t="s">
        <v>6</v>
      </c>
      <c r="B23" s="2" t="s">
        <v>6</v>
      </c>
      <c r="C23" s="3">
        <f t="shared" si="1"/>
        <v>45705</v>
      </c>
      <c r="D23" s="54">
        <v>6.38</v>
      </c>
      <c r="E23" s="17" t="str">
        <f t="shared" si="0"/>
        <v>-</v>
      </c>
    </row>
    <row r="24" spans="1:5" x14ac:dyDescent="0.2">
      <c r="A24" s="16" t="s">
        <v>6</v>
      </c>
      <c r="B24" s="2" t="s">
        <v>6</v>
      </c>
      <c r="C24" s="3">
        <f t="shared" si="1"/>
        <v>45706</v>
      </c>
      <c r="D24" s="54">
        <v>9.5299999999999994</v>
      </c>
      <c r="E24" s="17" t="str">
        <f t="shared" si="0"/>
        <v>-</v>
      </c>
    </row>
    <row r="25" spans="1:5" x14ac:dyDescent="0.2">
      <c r="A25" s="16" t="s">
        <v>6</v>
      </c>
      <c r="B25" s="2" t="s">
        <v>6</v>
      </c>
      <c r="C25" s="3">
        <f t="shared" si="1"/>
        <v>45707</v>
      </c>
      <c r="D25" s="54">
        <v>18.190000000000001</v>
      </c>
      <c r="E25" s="17" t="str">
        <f t="shared" si="0"/>
        <v>-</v>
      </c>
    </row>
    <row r="26" spans="1:5" x14ac:dyDescent="0.2">
      <c r="A26" s="16" t="s">
        <v>6</v>
      </c>
      <c r="B26" s="2" t="s">
        <v>6</v>
      </c>
      <c r="C26" s="3">
        <f t="shared" si="1"/>
        <v>45708</v>
      </c>
      <c r="D26" s="54">
        <v>23.6</v>
      </c>
      <c r="E26" s="17" t="str">
        <f t="shared" si="0"/>
        <v>-</v>
      </c>
    </row>
    <row r="27" spans="1:5" x14ac:dyDescent="0.2">
      <c r="A27" s="16" t="s">
        <v>6</v>
      </c>
      <c r="B27" s="2" t="s">
        <v>6</v>
      </c>
      <c r="C27" s="3">
        <f t="shared" si="1"/>
        <v>45709</v>
      </c>
      <c r="D27" s="54">
        <v>20.170000000000002</v>
      </c>
      <c r="E27" s="17" t="str">
        <f t="shared" si="0"/>
        <v>-</v>
      </c>
    </row>
    <row r="28" spans="1:5" x14ac:dyDescent="0.2">
      <c r="A28" s="16" t="s">
        <v>6</v>
      </c>
      <c r="B28" s="2" t="s">
        <v>6</v>
      </c>
      <c r="C28" s="3">
        <f t="shared" si="1"/>
        <v>45710</v>
      </c>
      <c r="D28" s="54">
        <v>21.43</v>
      </c>
      <c r="E28" s="17" t="str">
        <f t="shared" si="0"/>
        <v>-</v>
      </c>
    </row>
    <row r="29" spans="1:5" x14ac:dyDescent="0.2">
      <c r="A29" s="16" t="s">
        <v>6</v>
      </c>
      <c r="B29" s="2" t="s">
        <v>6</v>
      </c>
      <c r="C29" s="3">
        <f t="shared" si="1"/>
        <v>45711</v>
      </c>
      <c r="D29" s="54">
        <v>25.4</v>
      </c>
      <c r="E29" s="17" t="str">
        <f t="shared" si="0"/>
        <v>-</v>
      </c>
    </row>
    <row r="30" spans="1:5" x14ac:dyDescent="0.2">
      <c r="A30" s="16" t="s">
        <v>6</v>
      </c>
      <c r="B30" s="2" t="s">
        <v>6</v>
      </c>
      <c r="C30" s="3">
        <f t="shared" si="1"/>
        <v>45712</v>
      </c>
      <c r="D30" s="54">
        <v>27.17</v>
      </c>
      <c r="E30" s="17" t="str">
        <f t="shared" si="0"/>
        <v>-</v>
      </c>
    </row>
    <row r="31" spans="1:5" x14ac:dyDescent="0.2">
      <c r="A31" s="16" t="s">
        <v>6</v>
      </c>
      <c r="B31" s="2" t="s">
        <v>6</v>
      </c>
      <c r="C31" s="3">
        <f t="shared" si="1"/>
        <v>45713</v>
      </c>
      <c r="D31" s="54">
        <v>45.89</v>
      </c>
      <c r="E31" s="17" t="str">
        <f t="shared" si="0"/>
        <v>-</v>
      </c>
    </row>
    <row r="32" spans="1:5" x14ac:dyDescent="0.2">
      <c r="A32" s="16" t="s">
        <v>6</v>
      </c>
      <c r="B32" s="2" t="s">
        <v>6</v>
      </c>
      <c r="C32" s="3">
        <f t="shared" si="1"/>
        <v>45714</v>
      </c>
      <c r="D32" s="54">
        <v>51.5</v>
      </c>
      <c r="E32" s="17">
        <f t="shared" si="0"/>
        <v>1.03</v>
      </c>
    </row>
    <row r="33" spans="1:5" x14ac:dyDescent="0.2">
      <c r="A33" s="16" t="s">
        <v>6</v>
      </c>
      <c r="B33" s="2" t="s">
        <v>6</v>
      </c>
      <c r="C33" s="3">
        <f t="shared" si="1"/>
        <v>45715</v>
      </c>
      <c r="D33" s="54">
        <v>47.25</v>
      </c>
      <c r="E33" s="17" t="str">
        <f t="shared" si="0"/>
        <v>-</v>
      </c>
    </row>
    <row r="34" spans="1:5" x14ac:dyDescent="0.2">
      <c r="A34" s="16" t="s">
        <v>6</v>
      </c>
      <c r="B34" s="2" t="s">
        <v>6</v>
      </c>
      <c r="C34" s="3">
        <f t="shared" si="1"/>
        <v>45716</v>
      </c>
      <c r="D34" s="54">
        <v>25.3</v>
      </c>
      <c r="E34" s="17" t="str">
        <f>IF(D34&gt;50,D34/50,IF(D34&lt;=50,"-"))</f>
        <v>-</v>
      </c>
    </row>
    <row r="35" spans="1:5" x14ac:dyDescent="0.2">
      <c r="A35" s="16"/>
      <c r="B35" s="2"/>
      <c r="C35" s="3"/>
      <c r="D35" s="54"/>
      <c r="E35" s="17" t="str">
        <f>IF(D35&gt;50,D35/50,IF(D35&lt;=50,"-"))</f>
        <v>-</v>
      </c>
    </row>
    <row r="36" spans="1:5" x14ac:dyDescent="0.2">
      <c r="A36" s="59" t="s">
        <v>7</v>
      </c>
      <c r="B36" s="60"/>
      <c r="C36" s="60"/>
      <c r="D36" s="61"/>
      <c r="E36" s="18">
        <f>COUNT(D7:D35)</f>
        <v>28</v>
      </c>
    </row>
    <row r="37" spans="1:5" x14ac:dyDescent="0.2">
      <c r="A37" s="59" t="s">
        <v>8</v>
      </c>
      <c r="B37" s="60"/>
      <c r="C37" s="60"/>
      <c r="D37" s="61"/>
      <c r="E37" s="18">
        <f>'M1'!E38+'M2'!E36</f>
        <v>59</v>
      </c>
    </row>
    <row r="38" spans="1:5" x14ac:dyDescent="0.2">
      <c r="A38" s="59" t="s">
        <v>9</v>
      </c>
      <c r="B38" s="60"/>
      <c r="C38" s="60"/>
      <c r="D38" s="61"/>
      <c r="E38" s="18">
        <f>COUNT(E7:E35)</f>
        <v>1</v>
      </c>
    </row>
    <row r="39" spans="1:5" x14ac:dyDescent="0.2">
      <c r="A39" s="59" t="s">
        <v>10</v>
      </c>
      <c r="B39" s="60"/>
      <c r="C39" s="60"/>
      <c r="D39" s="61"/>
      <c r="E39" s="18">
        <f>'M1'!E40+'M2'!E38</f>
        <v>2</v>
      </c>
    </row>
    <row r="40" spans="1:5" x14ac:dyDescent="0.2">
      <c r="A40" s="59" t="s">
        <v>11</v>
      </c>
      <c r="B40" s="60"/>
      <c r="C40" s="60"/>
      <c r="D40" s="61"/>
      <c r="E40" s="19">
        <f>AVERAGE(D7:D35)</f>
        <v>24.675714285714285</v>
      </c>
    </row>
    <row r="41" spans="1:5" ht="13.5" thickBot="1" x14ac:dyDescent="0.25">
      <c r="A41" s="62" t="s">
        <v>12</v>
      </c>
      <c r="B41" s="63"/>
      <c r="C41" s="63"/>
      <c r="D41" s="64"/>
      <c r="E41" s="20">
        <f>(E36/29)*100</f>
        <v>96.551724137931032</v>
      </c>
    </row>
    <row r="42" spans="1:5" x14ac:dyDescent="0.2">
      <c r="A42" s="7"/>
      <c r="B42" s="7"/>
      <c r="C42" s="7"/>
      <c r="D42" s="7"/>
      <c r="E42" s="7"/>
    </row>
  </sheetData>
  <protectedRanges>
    <protectedRange sqref="A7:B35" name="Range1"/>
  </protectedRanges>
  <mergeCells count="11">
    <mergeCell ref="A1:E1"/>
    <mergeCell ref="A2:E2"/>
    <mergeCell ref="A3:A5"/>
    <mergeCell ref="B3:B5"/>
    <mergeCell ref="C3:C5"/>
    <mergeCell ref="A41:D41"/>
    <mergeCell ref="A36:D36"/>
    <mergeCell ref="A37:D37"/>
    <mergeCell ref="A38:D38"/>
    <mergeCell ref="A39:D39"/>
    <mergeCell ref="A40:D40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8"/>
  <sheetViews>
    <sheetView workbookViewId="0">
      <selection activeCell="J26" sqref="J26"/>
    </sheetView>
  </sheetViews>
  <sheetFormatPr defaultRowHeight="12.75" x14ac:dyDescent="0.2"/>
  <cols>
    <col min="1" max="1" width="12.85546875" customWidth="1"/>
    <col min="2" max="2" width="12" customWidth="1"/>
    <col min="3" max="3" width="13.7109375" customWidth="1"/>
    <col min="4" max="4" width="15.42578125" style="38" customWidth="1"/>
    <col min="5" max="5" width="13.85546875" customWidth="1"/>
  </cols>
  <sheetData>
    <row r="1" spans="1:5" ht="12.75" customHeight="1" x14ac:dyDescent="0.2">
      <c r="A1" s="65" t="s">
        <v>14</v>
      </c>
      <c r="B1" s="65"/>
      <c r="C1" s="65"/>
      <c r="D1" s="65"/>
      <c r="E1" s="65"/>
    </row>
    <row r="2" spans="1:5" ht="13.5" thickBot="1" x14ac:dyDescent="0.25">
      <c r="A2" s="67"/>
      <c r="B2" s="74"/>
      <c r="C2" s="74"/>
      <c r="D2" s="74"/>
      <c r="E2" s="74"/>
    </row>
    <row r="3" spans="1:5" ht="25.5" x14ac:dyDescent="0.2">
      <c r="A3" s="68" t="s">
        <v>0</v>
      </c>
      <c r="B3" s="68" t="s">
        <v>1</v>
      </c>
      <c r="C3" s="68" t="s">
        <v>2</v>
      </c>
      <c r="D3" s="39" t="s">
        <v>3</v>
      </c>
      <c r="E3" s="39" t="s">
        <v>4</v>
      </c>
    </row>
    <row r="4" spans="1:5" ht="25.5" x14ac:dyDescent="0.2">
      <c r="A4" s="69"/>
      <c r="B4" s="69"/>
      <c r="C4" s="69"/>
      <c r="D4" s="44" t="s">
        <v>17</v>
      </c>
      <c r="E4" s="1" t="s">
        <v>5</v>
      </c>
    </row>
    <row r="5" spans="1:5" ht="15" thickBot="1" x14ac:dyDescent="0.25">
      <c r="A5" s="70"/>
      <c r="B5" s="70"/>
      <c r="C5" s="70"/>
      <c r="D5" s="12"/>
      <c r="E5" s="45" t="s">
        <v>18</v>
      </c>
    </row>
    <row r="6" spans="1:5" x14ac:dyDescent="0.2">
      <c r="A6" s="14">
        <v>1</v>
      </c>
      <c r="B6" s="10">
        <v>2</v>
      </c>
      <c r="C6" s="10">
        <v>3</v>
      </c>
      <c r="D6" s="36">
        <v>4</v>
      </c>
      <c r="E6" s="15">
        <v>5</v>
      </c>
    </row>
    <row r="7" spans="1:5" x14ac:dyDescent="0.2">
      <c r="A7" s="16" t="s">
        <v>6</v>
      </c>
      <c r="B7" s="2" t="s">
        <v>6</v>
      </c>
      <c r="C7" s="3">
        <v>45717</v>
      </c>
      <c r="D7" s="54">
        <v>16.88</v>
      </c>
      <c r="E7" s="17" t="str">
        <f>IF(D7&gt;50,D7/50,IF(D7&lt;=50,"-"))</f>
        <v>-</v>
      </c>
    </row>
    <row r="8" spans="1:5" x14ac:dyDescent="0.2">
      <c r="A8" s="16" t="s">
        <v>6</v>
      </c>
      <c r="B8" s="2" t="s">
        <v>6</v>
      </c>
      <c r="C8" s="3">
        <f>C7+1</f>
        <v>45718</v>
      </c>
      <c r="D8" s="54">
        <v>21.97</v>
      </c>
      <c r="E8" s="17" t="str">
        <f t="shared" ref="E8:E37" si="0">IF(D8&gt;50,D8/50,IF(D8&lt;=50,"-"))</f>
        <v>-</v>
      </c>
    </row>
    <row r="9" spans="1:5" x14ac:dyDescent="0.2">
      <c r="A9" s="16" t="s">
        <v>6</v>
      </c>
      <c r="B9" s="2" t="s">
        <v>6</v>
      </c>
      <c r="C9" s="3">
        <f t="shared" ref="C9:C37" si="1">C8+1</f>
        <v>45719</v>
      </c>
      <c r="D9" s="54">
        <v>18.46</v>
      </c>
      <c r="E9" s="17" t="str">
        <f t="shared" si="0"/>
        <v>-</v>
      </c>
    </row>
    <row r="10" spans="1:5" x14ac:dyDescent="0.2">
      <c r="A10" s="16" t="s">
        <v>6</v>
      </c>
      <c r="B10" s="2" t="s">
        <v>6</v>
      </c>
      <c r="C10" s="3">
        <f t="shared" si="1"/>
        <v>45720</v>
      </c>
      <c r="D10" s="54">
        <v>24.66</v>
      </c>
      <c r="E10" s="17" t="str">
        <f t="shared" si="0"/>
        <v>-</v>
      </c>
    </row>
    <row r="11" spans="1:5" x14ac:dyDescent="0.2">
      <c r="A11" s="16" t="s">
        <v>6</v>
      </c>
      <c r="B11" s="2" t="s">
        <v>6</v>
      </c>
      <c r="C11" s="3">
        <f t="shared" si="1"/>
        <v>45721</v>
      </c>
      <c r="D11" s="54">
        <v>31.8</v>
      </c>
      <c r="E11" s="17" t="str">
        <f t="shared" si="0"/>
        <v>-</v>
      </c>
    </row>
    <row r="12" spans="1:5" x14ac:dyDescent="0.2">
      <c r="A12" s="16" t="s">
        <v>6</v>
      </c>
      <c r="B12" s="2" t="s">
        <v>6</v>
      </c>
      <c r="C12" s="3">
        <f t="shared" si="1"/>
        <v>45722</v>
      </c>
      <c r="D12" s="54">
        <v>28.74</v>
      </c>
      <c r="E12" s="17" t="str">
        <f t="shared" si="0"/>
        <v>-</v>
      </c>
    </row>
    <row r="13" spans="1:5" x14ac:dyDescent="0.2">
      <c r="A13" s="16" t="s">
        <v>6</v>
      </c>
      <c r="B13" s="2" t="s">
        <v>6</v>
      </c>
      <c r="C13" s="3">
        <f t="shared" si="1"/>
        <v>45723</v>
      </c>
      <c r="D13" s="54">
        <v>24.7</v>
      </c>
      <c r="E13" s="17" t="str">
        <f t="shared" si="0"/>
        <v>-</v>
      </c>
    </row>
    <row r="14" spans="1:5" x14ac:dyDescent="0.2">
      <c r="A14" s="16" t="s">
        <v>6</v>
      </c>
      <c r="B14" s="2" t="s">
        <v>6</v>
      </c>
      <c r="C14" s="3">
        <f t="shared" si="1"/>
        <v>45724</v>
      </c>
      <c r="D14" s="54">
        <v>23.06</v>
      </c>
      <c r="E14" s="17" t="str">
        <f t="shared" si="0"/>
        <v>-</v>
      </c>
    </row>
    <row r="15" spans="1:5" x14ac:dyDescent="0.2">
      <c r="A15" s="16" t="s">
        <v>6</v>
      </c>
      <c r="B15" s="2" t="s">
        <v>6</v>
      </c>
      <c r="C15" s="3">
        <f t="shared" si="1"/>
        <v>45725</v>
      </c>
      <c r="D15" s="54">
        <v>28.4</v>
      </c>
      <c r="E15" s="17" t="str">
        <f t="shared" si="0"/>
        <v>-</v>
      </c>
    </row>
    <row r="16" spans="1:5" x14ac:dyDescent="0.2">
      <c r="A16" s="16" t="s">
        <v>6</v>
      </c>
      <c r="B16" s="2" t="s">
        <v>6</v>
      </c>
      <c r="C16" s="3">
        <f t="shared" si="1"/>
        <v>45726</v>
      </c>
      <c r="D16" s="54">
        <v>36.14</v>
      </c>
      <c r="E16" s="17" t="str">
        <f t="shared" si="0"/>
        <v>-</v>
      </c>
    </row>
    <row r="17" spans="1:5" x14ac:dyDescent="0.2">
      <c r="A17" s="16" t="s">
        <v>6</v>
      </c>
      <c r="B17" s="2" t="s">
        <v>6</v>
      </c>
      <c r="C17" s="3">
        <f t="shared" si="1"/>
        <v>45727</v>
      </c>
      <c r="D17" s="54">
        <v>27.81</v>
      </c>
      <c r="E17" s="17" t="str">
        <f t="shared" si="0"/>
        <v>-</v>
      </c>
    </row>
    <row r="18" spans="1:5" x14ac:dyDescent="0.2">
      <c r="A18" s="16" t="s">
        <v>6</v>
      </c>
      <c r="B18" s="2" t="s">
        <v>6</v>
      </c>
      <c r="C18" s="3">
        <f t="shared" si="1"/>
        <v>45728</v>
      </c>
      <c r="D18" s="54">
        <v>34.19</v>
      </c>
      <c r="E18" s="17" t="str">
        <f t="shared" si="0"/>
        <v>-</v>
      </c>
    </row>
    <row r="19" spans="1:5" x14ac:dyDescent="0.2">
      <c r="A19" s="16" t="s">
        <v>6</v>
      </c>
      <c r="B19" s="2" t="s">
        <v>6</v>
      </c>
      <c r="C19" s="3">
        <f t="shared" si="1"/>
        <v>45729</v>
      </c>
      <c r="D19" s="54">
        <v>36.549999999999997</v>
      </c>
      <c r="E19" s="17" t="str">
        <f t="shared" si="0"/>
        <v>-</v>
      </c>
    </row>
    <row r="20" spans="1:5" x14ac:dyDescent="0.2">
      <c r="A20" s="16" t="s">
        <v>6</v>
      </c>
      <c r="B20" s="2" t="s">
        <v>6</v>
      </c>
      <c r="C20" s="3">
        <f t="shared" si="1"/>
        <v>45730</v>
      </c>
      <c r="D20" s="54">
        <v>41.43</v>
      </c>
      <c r="E20" s="17" t="str">
        <f t="shared" si="0"/>
        <v>-</v>
      </c>
    </row>
    <row r="21" spans="1:5" x14ac:dyDescent="0.2">
      <c r="A21" s="16" t="s">
        <v>6</v>
      </c>
      <c r="B21" s="2" t="s">
        <v>6</v>
      </c>
      <c r="C21" s="3">
        <f t="shared" si="1"/>
        <v>45731</v>
      </c>
      <c r="D21" s="54">
        <v>37.22</v>
      </c>
      <c r="E21" s="17" t="str">
        <f t="shared" si="0"/>
        <v>-</v>
      </c>
    </row>
    <row r="22" spans="1:5" x14ac:dyDescent="0.2">
      <c r="A22" s="16" t="s">
        <v>6</v>
      </c>
      <c r="B22" s="2" t="s">
        <v>6</v>
      </c>
      <c r="C22" s="3">
        <f t="shared" si="1"/>
        <v>45732</v>
      </c>
      <c r="D22" s="54">
        <v>38.93</v>
      </c>
      <c r="E22" s="17" t="str">
        <f t="shared" si="0"/>
        <v>-</v>
      </c>
    </row>
    <row r="23" spans="1:5" x14ac:dyDescent="0.2">
      <c r="A23" s="16" t="s">
        <v>6</v>
      </c>
      <c r="B23" s="2" t="s">
        <v>6</v>
      </c>
      <c r="C23" s="3">
        <f t="shared" si="1"/>
        <v>45733</v>
      </c>
      <c r="D23" s="54">
        <v>30.18</v>
      </c>
      <c r="E23" s="17" t="str">
        <f t="shared" si="0"/>
        <v>-</v>
      </c>
    </row>
    <row r="24" spans="1:5" x14ac:dyDescent="0.2">
      <c r="A24" s="16" t="s">
        <v>6</v>
      </c>
      <c r="B24" s="2" t="s">
        <v>6</v>
      </c>
      <c r="C24" s="3">
        <f t="shared" si="1"/>
        <v>45734</v>
      </c>
      <c r="D24" s="54">
        <v>8.32</v>
      </c>
      <c r="E24" s="17" t="str">
        <f t="shared" si="0"/>
        <v>-</v>
      </c>
    </row>
    <row r="25" spans="1:5" x14ac:dyDescent="0.2">
      <c r="A25" s="16" t="s">
        <v>6</v>
      </c>
      <c r="B25" s="2" t="s">
        <v>6</v>
      </c>
      <c r="C25" s="3">
        <f t="shared" si="1"/>
        <v>45735</v>
      </c>
      <c r="D25" s="54">
        <v>13.29</v>
      </c>
      <c r="E25" s="17" t="str">
        <f t="shared" si="0"/>
        <v>-</v>
      </c>
    </row>
    <row r="26" spans="1:5" x14ac:dyDescent="0.2">
      <c r="A26" s="16" t="s">
        <v>6</v>
      </c>
      <c r="B26" s="2" t="s">
        <v>6</v>
      </c>
      <c r="C26" s="3">
        <f t="shared" si="1"/>
        <v>45736</v>
      </c>
      <c r="D26" s="54">
        <v>17.170000000000002</v>
      </c>
      <c r="E26" s="17" t="str">
        <f t="shared" si="0"/>
        <v>-</v>
      </c>
    </row>
    <row r="27" spans="1:5" x14ac:dyDescent="0.2">
      <c r="A27" s="16" t="s">
        <v>6</v>
      </c>
      <c r="B27" s="2" t="s">
        <v>6</v>
      </c>
      <c r="C27" s="3">
        <f t="shared" si="1"/>
        <v>45737</v>
      </c>
      <c r="D27" s="54">
        <v>20.98</v>
      </c>
      <c r="E27" s="17" t="str">
        <f t="shared" si="0"/>
        <v>-</v>
      </c>
    </row>
    <row r="28" spans="1:5" x14ac:dyDescent="0.2">
      <c r="A28" s="16" t="s">
        <v>6</v>
      </c>
      <c r="B28" s="2" t="s">
        <v>6</v>
      </c>
      <c r="C28" s="3">
        <f t="shared" si="1"/>
        <v>45738</v>
      </c>
      <c r="D28" s="54">
        <v>21.68</v>
      </c>
      <c r="E28" s="17" t="str">
        <f t="shared" si="0"/>
        <v>-</v>
      </c>
    </row>
    <row r="29" spans="1:5" x14ac:dyDescent="0.2">
      <c r="A29" s="16" t="s">
        <v>6</v>
      </c>
      <c r="B29" s="2" t="s">
        <v>6</v>
      </c>
      <c r="C29" s="3">
        <f t="shared" si="1"/>
        <v>45739</v>
      </c>
      <c r="D29" s="54">
        <v>26.05</v>
      </c>
      <c r="E29" s="17" t="str">
        <f t="shared" si="0"/>
        <v>-</v>
      </c>
    </row>
    <row r="30" spans="1:5" x14ac:dyDescent="0.2">
      <c r="A30" s="16" t="s">
        <v>6</v>
      </c>
      <c r="B30" s="2" t="s">
        <v>6</v>
      </c>
      <c r="C30" s="3">
        <f t="shared" si="1"/>
        <v>45740</v>
      </c>
      <c r="D30" s="54">
        <v>26.43</v>
      </c>
      <c r="E30" s="17" t="str">
        <f t="shared" si="0"/>
        <v>-</v>
      </c>
    </row>
    <row r="31" spans="1:5" x14ac:dyDescent="0.2">
      <c r="A31" s="16" t="s">
        <v>6</v>
      </c>
      <c r="B31" s="2" t="s">
        <v>6</v>
      </c>
      <c r="C31" s="3">
        <f t="shared" si="1"/>
        <v>45741</v>
      </c>
      <c r="D31" s="54"/>
      <c r="E31" s="17" t="str">
        <f t="shared" si="0"/>
        <v>-</v>
      </c>
    </row>
    <row r="32" spans="1:5" x14ac:dyDescent="0.2">
      <c r="A32" s="16" t="s">
        <v>6</v>
      </c>
      <c r="B32" s="2" t="s">
        <v>6</v>
      </c>
      <c r="C32" s="3">
        <f t="shared" si="1"/>
        <v>45742</v>
      </c>
      <c r="D32" s="54"/>
      <c r="E32" s="17" t="str">
        <f t="shared" si="0"/>
        <v>-</v>
      </c>
    </row>
    <row r="33" spans="1:5" x14ac:dyDescent="0.2">
      <c r="A33" s="16" t="s">
        <v>6</v>
      </c>
      <c r="B33" s="2" t="s">
        <v>6</v>
      </c>
      <c r="C33" s="3">
        <f t="shared" si="1"/>
        <v>45743</v>
      </c>
      <c r="D33" s="54">
        <v>25.45</v>
      </c>
      <c r="E33" s="17" t="str">
        <f t="shared" si="0"/>
        <v>-</v>
      </c>
    </row>
    <row r="34" spans="1:5" x14ac:dyDescent="0.2">
      <c r="A34" s="16" t="s">
        <v>6</v>
      </c>
      <c r="B34" s="2" t="s">
        <v>6</v>
      </c>
      <c r="C34" s="3">
        <f t="shared" si="1"/>
        <v>45744</v>
      </c>
      <c r="D34" s="54">
        <v>25.89</v>
      </c>
      <c r="E34" s="17" t="str">
        <f t="shared" si="0"/>
        <v>-</v>
      </c>
    </row>
    <row r="35" spans="1:5" x14ac:dyDescent="0.2">
      <c r="A35" s="16" t="s">
        <v>6</v>
      </c>
      <c r="B35" s="2" t="s">
        <v>6</v>
      </c>
      <c r="C35" s="3">
        <f t="shared" si="1"/>
        <v>45745</v>
      </c>
      <c r="D35" s="54">
        <v>34.340000000000003</v>
      </c>
      <c r="E35" s="17" t="str">
        <f t="shared" si="0"/>
        <v>-</v>
      </c>
    </row>
    <row r="36" spans="1:5" x14ac:dyDescent="0.2">
      <c r="A36" s="16" t="s">
        <v>6</v>
      </c>
      <c r="B36" s="2" t="s">
        <v>6</v>
      </c>
      <c r="C36" s="3">
        <f t="shared" si="1"/>
        <v>45746</v>
      </c>
      <c r="D36" s="54">
        <v>24.08</v>
      </c>
      <c r="E36" s="17" t="str">
        <f t="shared" si="0"/>
        <v>-</v>
      </c>
    </row>
    <row r="37" spans="1:5" x14ac:dyDescent="0.2">
      <c r="A37" s="16" t="s">
        <v>6</v>
      </c>
      <c r="B37" s="2" t="s">
        <v>6</v>
      </c>
      <c r="C37" s="3">
        <f t="shared" si="1"/>
        <v>45747</v>
      </c>
      <c r="D37" s="54">
        <v>14.17</v>
      </c>
      <c r="E37" s="17" t="str">
        <f t="shared" si="0"/>
        <v>-</v>
      </c>
    </row>
    <row r="38" spans="1:5" x14ac:dyDescent="0.2">
      <c r="A38" s="59" t="s">
        <v>7</v>
      </c>
      <c r="B38" s="60"/>
      <c r="C38" s="60"/>
      <c r="D38" s="61"/>
      <c r="E38" s="18">
        <f>COUNT(D7:D37)</f>
        <v>29</v>
      </c>
    </row>
    <row r="39" spans="1:5" x14ac:dyDescent="0.2">
      <c r="A39" s="46" t="s">
        <v>8</v>
      </c>
      <c r="B39" s="41"/>
      <c r="C39" s="41"/>
      <c r="D39" s="47"/>
      <c r="E39" s="18">
        <f>'M2'!E37+'M3'!E38</f>
        <v>88</v>
      </c>
    </row>
    <row r="40" spans="1:5" x14ac:dyDescent="0.2">
      <c r="A40" s="59" t="s">
        <v>9</v>
      </c>
      <c r="B40" s="60"/>
      <c r="C40" s="60"/>
      <c r="D40" s="61"/>
      <c r="E40" s="18">
        <f>COUNT(E7:E37)</f>
        <v>0</v>
      </c>
    </row>
    <row r="41" spans="1:5" x14ac:dyDescent="0.2">
      <c r="A41" s="59" t="s">
        <v>10</v>
      </c>
      <c r="B41" s="60"/>
      <c r="C41" s="60"/>
      <c r="D41" s="61"/>
      <c r="E41" s="18">
        <f>'M2'!E39+'M3'!E40</f>
        <v>2</v>
      </c>
    </row>
    <row r="42" spans="1:5" x14ac:dyDescent="0.2">
      <c r="A42" s="59" t="s">
        <v>11</v>
      </c>
      <c r="B42" s="60"/>
      <c r="C42" s="60"/>
      <c r="D42" s="61"/>
      <c r="E42" s="19">
        <f>AVERAGE(D7:D37)</f>
        <v>26.171379310344825</v>
      </c>
    </row>
    <row r="43" spans="1:5" ht="13.5" thickBot="1" x14ac:dyDescent="0.25">
      <c r="A43" s="62" t="s">
        <v>12</v>
      </c>
      <c r="B43" s="63"/>
      <c r="C43" s="63"/>
      <c r="D43" s="64"/>
      <c r="E43" s="20">
        <f>(E38/31)*100</f>
        <v>93.548387096774192</v>
      </c>
    </row>
    <row r="44" spans="1:5" x14ac:dyDescent="0.2">
      <c r="A44" s="7"/>
      <c r="B44" s="7"/>
      <c r="C44" s="7"/>
      <c r="D44" s="37"/>
      <c r="E44" s="7"/>
    </row>
    <row r="45" spans="1:5" ht="15.75" x14ac:dyDescent="0.25">
      <c r="A45" s="21"/>
      <c r="B45" s="9"/>
      <c r="C45" s="9"/>
      <c r="D45" s="37"/>
      <c r="E45" s="9"/>
    </row>
    <row r="46" spans="1:5" x14ac:dyDescent="0.2">
      <c r="A46" s="7"/>
      <c r="B46" s="7"/>
      <c r="C46" s="7"/>
      <c r="D46" s="37"/>
      <c r="E46" s="7"/>
    </row>
    <row r="47" spans="1:5" x14ac:dyDescent="0.2">
      <c r="A47" s="7"/>
      <c r="B47" s="7"/>
      <c r="C47" s="7"/>
      <c r="D47" s="37"/>
      <c r="E47" s="7"/>
    </row>
    <row r="48" spans="1:5" x14ac:dyDescent="0.2">
      <c r="A48" s="7"/>
      <c r="B48" s="7"/>
      <c r="C48" s="7"/>
      <c r="D48" s="37"/>
      <c r="E48" s="7"/>
    </row>
  </sheetData>
  <protectedRanges>
    <protectedRange sqref="A7:B37" name="Range1"/>
  </protectedRanges>
  <mergeCells count="10">
    <mergeCell ref="A1:E1"/>
    <mergeCell ref="A2:E2"/>
    <mergeCell ref="A3:A5"/>
    <mergeCell ref="B3:B5"/>
    <mergeCell ref="C3:C5"/>
    <mergeCell ref="A43:D43"/>
    <mergeCell ref="A42:D42"/>
    <mergeCell ref="A41:D41"/>
    <mergeCell ref="A40:D40"/>
    <mergeCell ref="A38:D38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7"/>
  <sheetViews>
    <sheetView workbookViewId="0">
      <selection activeCell="H13" sqref="H13"/>
    </sheetView>
  </sheetViews>
  <sheetFormatPr defaultRowHeight="12.75" x14ac:dyDescent="0.2"/>
  <cols>
    <col min="1" max="1" width="12.140625" customWidth="1"/>
    <col min="2" max="2" width="11.85546875" customWidth="1"/>
    <col min="3" max="3" width="14.42578125" customWidth="1"/>
    <col min="4" max="4" width="15.7109375" customWidth="1"/>
    <col min="5" max="5" width="13.85546875" customWidth="1"/>
  </cols>
  <sheetData>
    <row r="1" spans="1:5" ht="12.75" customHeight="1" x14ac:dyDescent="0.2">
      <c r="A1" s="65" t="s">
        <v>14</v>
      </c>
      <c r="B1" s="65"/>
      <c r="C1" s="65"/>
      <c r="D1" s="65"/>
      <c r="E1" s="65"/>
    </row>
    <row r="2" spans="1:5" ht="13.5" thickBot="1" x14ac:dyDescent="0.25">
      <c r="A2" s="67"/>
      <c r="B2" s="74"/>
      <c r="C2" s="74"/>
      <c r="D2" s="74"/>
      <c r="E2" s="74"/>
    </row>
    <row r="3" spans="1:5" ht="25.5" x14ac:dyDescent="0.2">
      <c r="A3" s="68" t="s">
        <v>0</v>
      </c>
      <c r="B3" s="68" t="s">
        <v>1</v>
      </c>
      <c r="C3" s="68" t="s">
        <v>2</v>
      </c>
      <c r="D3" s="39" t="s">
        <v>3</v>
      </c>
      <c r="E3" s="39" t="s">
        <v>4</v>
      </c>
    </row>
    <row r="4" spans="1:5" ht="25.5" x14ac:dyDescent="0.2">
      <c r="A4" s="69"/>
      <c r="B4" s="69"/>
      <c r="C4" s="69"/>
      <c r="D4" s="44" t="s">
        <v>17</v>
      </c>
      <c r="E4" s="1" t="s">
        <v>5</v>
      </c>
    </row>
    <row r="5" spans="1:5" ht="15" thickBot="1" x14ac:dyDescent="0.25">
      <c r="A5" s="70"/>
      <c r="B5" s="70"/>
      <c r="C5" s="70"/>
      <c r="D5" s="12"/>
      <c r="E5" s="45" t="s">
        <v>18</v>
      </c>
    </row>
    <row r="6" spans="1:5" x14ac:dyDescent="0.2">
      <c r="A6" s="14">
        <v>1</v>
      </c>
      <c r="B6" s="10">
        <v>2</v>
      </c>
      <c r="C6" s="10">
        <v>3</v>
      </c>
      <c r="D6" s="10">
        <v>4</v>
      </c>
      <c r="E6" s="15">
        <v>5</v>
      </c>
    </row>
    <row r="7" spans="1:5" x14ac:dyDescent="0.2">
      <c r="A7" s="16" t="s">
        <v>6</v>
      </c>
      <c r="B7" s="2" t="s">
        <v>6</v>
      </c>
      <c r="C7" s="3">
        <v>45748</v>
      </c>
      <c r="D7" s="54">
        <v>8.7100000000000009</v>
      </c>
      <c r="E7" s="17" t="str">
        <f>IF(D7&gt;50,D7/50,IF(D7&lt;=50,"-"))</f>
        <v>-</v>
      </c>
    </row>
    <row r="8" spans="1:5" x14ac:dyDescent="0.2">
      <c r="A8" s="16" t="s">
        <v>6</v>
      </c>
      <c r="B8" s="2" t="s">
        <v>6</v>
      </c>
      <c r="C8" s="3">
        <f>C7+1</f>
        <v>45749</v>
      </c>
      <c r="D8" s="54">
        <v>17.989999999999998</v>
      </c>
      <c r="E8" s="17" t="str">
        <f t="shared" ref="E8:E36" si="0">IF(D8&gt;50,D8/50,IF(D8&lt;=50,"-"))</f>
        <v>-</v>
      </c>
    </row>
    <row r="9" spans="1:5" x14ac:dyDescent="0.2">
      <c r="A9" s="16" t="s">
        <v>6</v>
      </c>
      <c r="B9" s="2" t="s">
        <v>6</v>
      </c>
      <c r="C9" s="3">
        <f t="shared" ref="C9:C36" si="1">C8+1</f>
        <v>45750</v>
      </c>
      <c r="D9" s="54">
        <v>18.38</v>
      </c>
      <c r="E9" s="17" t="str">
        <f t="shared" si="0"/>
        <v>-</v>
      </c>
    </row>
    <row r="10" spans="1:5" x14ac:dyDescent="0.2">
      <c r="A10" s="16" t="s">
        <v>6</v>
      </c>
      <c r="B10" s="2" t="s">
        <v>6</v>
      </c>
      <c r="C10" s="3">
        <f t="shared" si="1"/>
        <v>45751</v>
      </c>
      <c r="D10" s="54">
        <v>19</v>
      </c>
      <c r="E10" s="17" t="str">
        <f t="shared" si="0"/>
        <v>-</v>
      </c>
    </row>
    <row r="11" spans="1:5" x14ac:dyDescent="0.2">
      <c r="A11" s="16" t="s">
        <v>6</v>
      </c>
      <c r="B11" s="2" t="s">
        <v>6</v>
      </c>
      <c r="C11" s="3">
        <f t="shared" si="1"/>
        <v>45752</v>
      </c>
      <c r="D11" s="54">
        <v>20.059999999999999</v>
      </c>
      <c r="E11" s="17" t="str">
        <f t="shared" si="0"/>
        <v>-</v>
      </c>
    </row>
    <row r="12" spans="1:5" x14ac:dyDescent="0.2">
      <c r="A12" s="16" t="s">
        <v>6</v>
      </c>
      <c r="B12" s="2" t="s">
        <v>6</v>
      </c>
      <c r="C12" s="3">
        <f t="shared" si="1"/>
        <v>45753</v>
      </c>
      <c r="D12" s="54">
        <v>12.48</v>
      </c>
      <c r="E12" s="17" t="str">
        <f t="shared" si="0"/>
        <v>-</v>
      </c>
    </row>
    <row r="13" spans="1:5" x14ac:dyDescent="0.2">
      <c r="A13" s="16" t="s">
        <v>6</v>
      </c>
      <c r="B13" s="2" t="s">
        <v>6</v>
      </c>
      <c r="C13" s="3">
        <f t="shared" si="1"/>
        <v>45754</v>
      </c>
      <c r="D13" s="54">
        <v>9.74</v>
      </c>
      <c r="E13" s="17" t="str">
        <f t="shared" si="0"/>
        <v>-</v>
      </c>
    </row>
    <row r="14" spans="1:5" x14ac:dyDescent="0.2">
      <c r="A14" s="16" t="s">
        <v>6</v>
      </c>
      <c r="B14" s="2" t="s">
        <v>6</v>
      </c>
      <c r="C14" s="3">
        <f t="shared" si="1"/>
        <v>45755</v>
      </c>
      <c r="D14" s="54">
        <v>18.489999999999998</v>
      </c>
      <c r="E14" s="17" t="str">
        <f t="shared" si="0"/>
        <v>-</v>
      </c>
    </row>
    <row r="15" spans="1:5" x14ac:dyDescent="0.2">
      <c r="A15" s="16" t="s">
        <v>6</v>
      </c>
      <c r="B15" s="2" t="s">
        <v>6</v>
      </c>
      <c r="C15" s="3">
        <f t="shared" si="1"/>
        <v>45756</v>
      </c>
      <c r="D15" s="54">
        <v>18.920000000000002</v>
      </c>
      <c r="E15" s="17" t="str">
        <f t="shared" si="0"/>
        <v>-</v>
      </c>
    </row>
    <row r="16" spans="1:5" x14ac:dyDescent="0.2">
      <c r="A16" s="16" t="s">
        <v>6</v>
      </c>
      <c r="B16" s="2" t="s">
        <v>6</v>
      </c>
      <c r="C16" s="3">
        <f t="shared" si="1"/>
        <v>45757</v>
      </c>
      <c r="D16" s="54">
        <v>18.510000000000002</v>
      </c>
      <c r="E16" s="17" t="str">
        <f t="shared" si="0"/>
        <v>-</v>
      </c>
    </row>
    <row r="17" spans="1:5" x14ac:dyDescent="0.2">
      <c r="A17" s="16" t="s">
        <v>6</v>
      </c>
      <c r="B17" s="2" t="s">
        <v>6</v>
      </c>
      <c r="C17" s="3">
        <f t="shared" si="1"/>
        <v>45758</v>
      </c>
      <c r="D17" s="54">
        <v>11.11</v>
      </c>
      <c r="E17" s="17" t="str">
        <f t="shared" si="0"/>
        <v>-</v>
      </c>
    </row>
    <row r="18" spans="1:5" x14ac:dyDescent="0.2">
      <c r="A18" s="16" t="s">
        <v>6</v>
      </c>
      <c r="B18" s="2" t="s">
        <v>6</v>
      </c>
      <c r="C18" s="3">
        <f t="shared" si="1"/>
        <v>45759</v>
      </c>
      <c r="D18" s="54">
        <v>15.67</v>
      </c>
      <c r="E18" s="17" t="str">
        <f t="shared" si="0"/>
        <v>-</v>
      </c>
    </row>
    <row r="19" spans="1:5" x14ac:dyDescent="0.2">
      <c r="A19" s="16" t="s">
        <v>6</v>
      </c>
      <c r="B19" s="2" t="s">
        <v>6</v>
      </c>
      <c r="C19" s="3">
        <f t="shared" si="1"/>
        <v>45760</v>
      </c>
      <c r="D19" s="54">
        <v>14.49</v>
      </c>
      <c r="E19" s="17" t="str">
        <f t="shared" si="0"/>
        <v>-</v>
      </c>
    </row>
    <row r="20" spans="1:5" x14ac:dyDescent="0.2">
      <c r="A20" s="16" t="s">
        <v>6</v>
      </c>
      <c r="B20" s="2" t="s">
        <v>6</v>
      </c>
      <c r="C20" s="3">
        <f t="shared" si="1"/>
        <v>45761</v>
      </c>
      <c r="D20" s="54">
        <v>13.38</v>
      </c>
      <c r="E20" s="17" t="str">
        <f t="shared" si="0"/>
        <v>-</v>
      </c>
    </row>
    <row r="21" spans="1:5" x14ac:dyDescent="0.2">
      <c r="A21" s="16" t="s">
        <v>6</v>
      </c>
      <c r="B21" s="2" t="s">
        <v>6</v>
      </c>
      <c r="C21" s="3">
        <f t="shared" si="1"/>
        <v>45762</v>
      </c>
      <c r="D21" s="54">
        <v>10.4</v>
      </c>
      <c r="E21" s="17" t="str">
        <f t="shared" si="0"/>
        <v>-</v>
      </c>
    </row>
    <row r="22" spans="1:5" x14ac:dyDescent="0.2">
      <c r="A22" s="16" t="s">
        <v>6</v>
      </c>
      <c r="B22" s="2" t="s">
        <v>6</v>
      </c>
      <c r="C22" s="3">
        <f t="shared" si="1"/>
        <v>45763</v>
      </c>
      <c r="D22" s="54">
        <v>10.6</v>
      </c>
      <c r="E22" s="17" t="str">
        <f t="shared" si="0"/>
        <v>-</v>
      </c>
    </row>
    <row r="23" spans="1:5" x14ac:dyDescent="0.2">
      <c r="A23" s="16" t="s">
        <v>6</v>
      </c>
      <c r="B23" s="2" t="s">
        <v>6</v>
      </c>
      <c r="C23" s="3">
        <f t="shared" si="1"/>
        <v>45764</v>
      </c>
      <c r="D23" s="54">
        <v>16.63</v>
      </c>
      <c r="E23" s="17" t="str">
        <f t="shared" si="0"/>
        <v>-</v>
      </c>
    </row>
    <row r="24" spans="1:5" x14ac:dyDescent="0.2">
      <c r="A24" s="16" t="s">
        <v>6</v>
      </c>
      <c r="B24" s="2" t="s">
        <v>6</v>
      </c>
      <c r="C24" s="3">
        <f t="shared" si="1"/>
        <v>45765</v>
      </c>
      <c r="D24" s="54">
        <v>11.13</v>
      </c>
      <c r="E24" s="17" t="str">
        <f t="shared" si="0"/>
        <v>-</v>
      </c>
    </row>
    <row r="25" spans="1:5" x14ac:dyDescent="0.2">
      <c r="A25" s="16" t="s">
        <v>6</v>
      </c>
      <c r="B25" s="2" t="s">
        <v>6</v>
      </c>
      <c r="C25" s="3">
        <f t="shared" si="1"/>
        <v>45766</v>
      </c>
      <c r="D25" s="54">
        <v>14.86</v>
      </c>
      <c r="E25" s="17" t="str">
        <f t="shared" si="0"/>
        <v>-</v>
      </c>
    </row>
    <row r="26" spans="1:5" x14ac:dyDescent="0.2">
      <c r="A26" s="16" t="s">
        <v>6</v>
      </c>
      <c r="B26" s="2" t="s">
        <v>6</v>
      </c>
      <c r="C26" s="3">
        <f t="shared" si="1"/>
        <v>45767</v>
      </c>
      <c r="D26" s="54">
        <v>17.510000000000002</v>
      </c>
      <c r="E26" s="17" t="str">
        <f t="shared" si="0"/>
        <v>-</v>
      </c>
    </row>
    <row r="27" spans="1:5" x14ac:dyDescent="0.2">
      <c r="A27" s="16" t="s">
        <v>6</v>
      </c>
      <c r="B27" s="2" t="s">
        <v>6</v>
      </c>
      <c r="C27" s="3">
        <f t="shared" si="1"/>
        <v>45768</v>
      </c>
      <c r="D27" s="54">
        <v>18.73</v>
      </c>
      <c r="E27" s="17" t="str">
        <f t="shared" si="0"/>
        <v>-</v>
      </c>
    </row>
    <row r="28" spans="1:5" x14ac:dyDescent="0.2">
      <c r="A28" s="16" t="s">
        <v>6</v>
      </c>
      <c r="B28" s="2" t="s">
        <v>6</v>
      </c>
      <c r="C28" s="3">
        <f t="shared" si="1"/>
        <v>45769</v>
      </c>
      <c r="D28" s="54">
        <v>13.66</v>
      </c>
      <c r="E28" s="17" t="str">
        <f t="shared" si="0"/>
        <v>-</v>
      </c>
    </row>
    <row r="29" spans="1:5" x14ac:dyDescent="0.2">
      <c r="A29" s="16" t="s">
        <v>6</v>
      </c>
      <c r="B29" s="2" t="s">
        <v>6</v>
      </c>
      <c r="C29" s="3">
        <f t="shared" si="1"/>
        <v>45770</v>
      </c>
      <c r="D29" s="54">
        <v>9.51</v>
      </c>
      <c r="E29" s="17" t="str">
        <f t="shared" si="0"/>
        <v>-</v>
      </c>
    </row>
    <row r="30" spans="1:5" x14ac:dyDescent="0.2">
      <c r="A30" s="16" t="s">
        <v>6</v>
      </c>
      <c r="B30" s="2" t="s">
        <v>6</v>
      </c>
      <c r="C30" s="3">
        <f t="shared" si="1"/>
        <v>45771</v>
      </c>
      <c r="D30" s="54">
        <v>13.76</v>
      </c>
      <c r="E30" s="17" t="str">
        <f t="shared" si="0"/>
        <v>-</v>
      </c>
    </row>
    <row r="31" spans="1:5" x14ac:dyDescent="0.2">
      <c r="A31" s="16" t="s">
        <v>6</v>
      </c>
      <c r="B31" s="2" t="s">
        <v>6</v>
      </c>
      <c r="C31" s="3">
        <f t="shared" si="1"/>
        <v>45772</v>
      </c>
      <c r="D31" s="54">
        <v>19.079999999999998</v>
      </c>
      <c r="E31" s="17" t="str">
        <f t="shared" si="0"/>
        <v>-</v>
      </c>
    </row>
    <row r="32" spans="1:5" x14ac:dyDescent="0.2">
      <c r="A32" s="16" t="s">
        <v>6</v>
      </c>
      <c r="B32" s="2" t="s">
        <v>6</v>
      </c>
      <c r="C32" s="3">
        <f t="shared" si="1"/>
        <v>45773</v>
      </c>
      <c r="D32" s="54">
        <v>23.18</v>
      </c>
      <c r="E32" s="17" t="str">
        <f t="shared" si="0"/>
        <v>-</v>
      </c>
    </row>
    <row r="33" spans="1:5" x14ac:dyDescent="0.2">
      <c r="A33" s="16" t="s">
        <v>6</v>
      </c>
      <c r="B33" s="2" t="s">
        <v>6</v>
      </c>
      <c r="C33" s="3">
        <f t="shared" si="1"/>
        <v>45774</v>
      </c>
      <c r="D33" s="54">
        <v>18.75</v>
      </c>
      <c r="E33" s="17" t="str">
        <f t="shared" si="0"/>
        <v>-</v>
      </c>
    </row>
    <row r="34" spans="1:5" x14ac:dyDescent="0.2">
      <c r="A34" s="16" t="s">
        <v>6</v>
      </c>
      <c r="B34" s="2" t="s">
        <v>6</v>
      </c>
      <c r="C34" s="3">
        <f t="shared" si="1"/>
        <v>45775</v>
      </c>
      <c r="D34" s="54">
        <v>14.8</v>
      </c>
      <c r="E34" s="17" t="str">
        <f t="shared" si="0"/>
        <v>-</v>
      </c>
    </row>
    <row r="35" spans="1:5" x14ac:dyDescent="0.2">
      <c r="A35" s="16" t="s">
        <v>6</v>
      </c>
      <c r="B35" s="2" t="s">
        <v>6</v>
      </c>
      <c r="C35" s="3">
        <f t="shared" si="1"/>
        <v>45776</v>
      </c>
      <c r="D35" s="54">
        <v>16.25</v>
      </c>
      <c r="E35" s="17" t="str">
        <f t="shared" si="0"/>
        <v>-</v>
      </c>
    </row>
    <row r="36" spans="1:5" x14ac:dyDescent="0.2">
      <c r="A36" s="16" t="s">
        <v>6</v>
      </c>
      <c r="B36" s="2" t="s">
        <v>6</v>
      </c>
      <c r="C36" s="3">
        <f t="shared" si="1"/>
        <v>45777</v>
      </c>
      <c r="D36" s="54">
        <v>18.3</v>
      </c>
      <c r="E36" s="17" t="str">
        <f t="shared" si="0"/>
        <v>-</v>
      </c>
    </row>
    <row r="37" spans="1:5" x14ac:dyDescent="0.2">
      <c r="A37" s="59" t="s">
        <v>7</v>
      </c>
      <c r="B37" s="60"/>
      <c r="C37" s="60"/>
      <c r="D37" s="61"/>
      <c r="E37" s="18">
        <f>COUNT(D7:D36)</f>
        <v>30</v>
      </c>
    </row>
    <row r="38" spans="1:5" x14ac:dyDescent="0.2">
      <c r="A38" s="59" t="s">
        <v>8</v>
      </c>
      <c r="B38" s="60"/>
      <c r="C38" s="60"/>
      <c r="D38" s="61"/>
      <c r="E38" s="18">
        <f>'M3'!E39+'M4'!E37</f>
        <v>118</v>
      </c>
    </row>
    <row r="39" spans="1:5" x14ac:dyDescent="0.2">
      <c r="A39" s="59" t="s">
        <v>9</v>
      </c>
      <c r="B39" s="60"/>
      <c r="C39" s="60"/>
      <c r="D39" s="61"/>
      <c r="E39" s="18">
        <f>COUNT(E7:E36)</f>
        <v>0</v>
      </c>
    </row>
    <row r="40" spans="1:5" x14ac:dyDescent="0.2">
      <c r="A40" s="59" t="s">
        <v>10</v>
      </c>
      <c r="B40" s="60"/>
      <c r="C40" s="60"/>
      <c r="D40" s="61"/>
      <c r="E40" s="18">
        <f>'M3'!E41+'M4'!E39</f>
        <v>2</v>
      </c>
    </row>
    <row r="41" spans="1:5" x14ac:dyDescent="0.2">
      <c r="A41" s="59" t="s">
        <v>11</v>
      </c>
      <c r="B41" s="60"/>
      <c r="C41" s="60"/>
      <c r="D41" s="61"/>
      <c r="E41" s="19">
        <f>AVERAGE(D7:D36)</f>
        <v>15.469333333333335</v>
      </c>
    </row>
    <row r="42" spans="1:5" ht="13.5" thickBot="1" x14ac:dyDescent="0.25">
      <c r="A42" s="62" t="s">
        <v>12</v>
      </c>
      <c r="B42" s="63"/>
      <c r="C42" s="63"/>
      <c r="D42" s="64"/>
      <c r="E42" s="20">
        <f>(E37/30)*100</f>
        <v>100</v>
      </c>
    </row>
    <row r="43" spans="1:5" x14ac:dyDescent="0.2">
      <c r="A43" s="7"/>
      <c r="B43" s="7"/>
      <c r="C43" s="7"/>
      <c r="D43" s="7"/>
      <c r="E43" s="7"/>
    </row>
    <row r="44" spans="1:5" ht="18" x14ac:dyDescent="0.25">
      <c r="A44" s="8"/>
      <c r="B44" s="9"/>
      <c r="C44" s="9"/>
      <c r="D44" s="9"/>
      <c r="E44" s="9"/>
    </row>
    <row r="45" spans="1:5" x14ac:dyDescent="0.2">
      <c r="A45" s="7"/>
      <c r="B45" s="7"/>
      <c r="C45" s="7"/>
      <c r="D45" s="7"/>
      <c r="E45" s="7"/>
    </row>
    <row r="46" spans="1:5" x14ac:dyDescent="0.2">
      <c r="A46" s="7"/>
      <c r="B46" s="7"/>
      <c r="C46" s="7"/>
      <c r="D46" s="7"/>
      <c r="E46" s="7"/>
    </row>
    <row r="47" spans="1:5" x14ac:dyDescent="0.2">
      <c r="A47" s="7"/>
      <c r="B47" s="7"/>
      <c r="C47" s="7"/>
      <c r="D47" s="7"/>
      <c r="E47" s="7"/>
    </row>
  </sheetData>
  <protectedRanges>
    <protectedRange sqref="A7:B36" name="Range1"/>
  </protectedRanges>
  <mergeCells count="11">
    <mergeCell ref="A1:E1"/>
    <mergeCell ref="A2:E2"/>
    <mergeCell ref="A3:A5"/>
    <mergeCell ref="B3:B5"/>
    <mergeCell ref="C3:C5"/>
    <mergeCell ref="A42:D42"/>
    <mergeCell ref="A37:D37"/>
    <mergeCell ref="A38:D38"/>
    <mergeCell ref="A39:D39"/>
    <mergeCell ref="A40:D40"/>
    <mergeCell ref="A41:D41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4"/>
  <sheetViews>
    <sheetView workbookViewId="0">
      <selection activeCell="A38" sqref="A38:D38"/>
    </sheetView>
  </sheetViews>
  <sheetFormatPr defaultRowHeight="12.75" x14ac:dyDescent="0.2"/>
  <cols>
    <col min="1" max="1" width="13" customWidth="1"/>
    <col min="2" max="2" width="11.85546875" customWidth="1"/>
    <col min="3" max="3" width="15.28515625" customWidth="1"/>
    <col min="4" max="4" width="15.42578125" customWidth="1"/>
    <col min="5" max="5" width="13.85546875" customWidth="1"/>
  </cols>
  <sheetData>
    <row r="1" spans="1:5" ht="12.75" customHeight="1" x14ac:dyDescent="0.2">
      <c r="A1" s="65" t="s">
        <v>14</v>
      </c>
      <c r="B1" s="65"/>
      <c r="C1" s="65"/>
      <c r="D1" s="65"/>
      <c r="E1" s="65"/>
    </row>
    <row r="2" spans="1:5" ht="13.5" thickBot="1" x14ac:dyDescent="0.25">
      <c r="A2" s="67"/>
      <c r="B2" s="74"/>
      <c r="C2" s="74"/>
      <c r="D2" s="74"/>
      <c r="E2" s="74"/>
    </row>
    <row r="3" spans="1:5" ht="25.5" x14ac:dyDescent="0.2">
      <c r="A3" s="68" t="s">
        <v>0</v>
      </c>
      <c r="B3" s="68" t="s">
        <v>1</v>
      </c>
      <c r="C3" s="68" t="s">
        <v>2</v>
      </c>
      <c r="D3" s="39" t="s">
        <v>3</v>
      </c>
      <c r="E3" s="39" t="s">
        <v>4</v>
      </c>
    </row>
    <row r="4" spans="1:5" ht="25.5" x14ac:dyDescent="0.2">
      <c r="A4" s="69"/>
      <c r="B4" s="69"/>
      <c r="C4" s="69"/>
      <c r="D4" s="44" t="s">
        <v>17</v>
      </c>
      <c r="E4" s="1" t="s">
        <v>5</v>
      </c>
    </row>
    <row r="5" spans="1:5" ht="15" thickBot="1" x14ac:dyDescent="0.25">
      <c r="A5" s="70"/>
      <c r="B5" s="70"/>
      <c r="C5" s="70"/>
      <c r="D5" s="12"/>
      <c r="E5" s="45" t="s">
        <v>18</v>
      </c>
    </row>
    <row r="6" spans="1:5" x14ac:dyDescent="0.2">
      <c r="A6" s="14">
        <v>1</v>
      </c>
      <c r="B6" s="10">
        <v>2</v>
      </c>
      <c r="C6" s="10">
        <v>3</v>
      </c>
      <c r="D6" s="10">
        <v>4</v>
      </c>
      <c r="E6" s="15">
        <v>5</v>
      </c>
    </row>
    <row r="7" spans="1:5" x14ac:dyDescent="0.2">
      <c r="A7" s="16" t="s">
        <v>6</v>
      </c>
      <c r="B7" s="2" t="s">
        <v>6</v>
      </c>
      <c r="C7" s="3">
        <v>45778</v>
      </c>
      <c r="D7" s="54">
        <v>14.24</v>
      </c>
      <c r="E7" s="17" t="str">
        <f>IF(D7&gt;50,D7/50,IF(D7&lt;=50,"-"))</f>
        <v>-</v>
      </c>
    </row>
    <row r="8" spans="1:5" x14ac:dyDescent="0.2">
      <c r="A8" s="16" t="s">
        <v>6</v>
      </c>
      <c r="B8" s="2" t="s">
        <v>6</v>
      </c>
      <c r="C8" s="3">
        <f>C7+1</f>
        <v>45779</v>
      </c>
      <c r="D8" s="54">
        <v>24.45</v>
      </c>
      <c r="E8" s="17" t="str">
        <f t="shared" ref="E8:E37" si="0">IF(D8&gt;50,D8/50,IF(D8&lt;=50,"-"))</f>
        <v>-</v>
      </c>
    </row>
    <row r="9" spans="1:5" x14ac:dyDescent="0.2">
      <c r="A9" s="16" t="s">
        <v>6</v>
      </c>
      <c r="B9" s="2" t="s">
        <v>6</v>
      </c>
      <c r="C9" s="3">
        <f t="shared" ref="C9:C37" si="1">C8+1</f>
        <v>45780</v>
      </c>
      <c r="D9" s="54">
        <v>16.96</v>
      </c>
      <c r="E9" s="17" t="str">
        <f t="shared" si="0"/>
        <v>-</v>
      </c>
    </row>
    <row r="10" spans="1:5" x14ac:dyDescent="0.2">
      <c r="A10" s="16" t="s">
        <v>6</v>
      </c>
      <c r="B10" s="2" t="s">
        <v>6</v>
      </c>
      <c r="C10" s="3">
        <f t="shared" si="1"/>
        <v>45781</v>
      </c>
      <c r="D10" s="54">
        <v>18.190000000000001</v>
      </c>
      <c r="E10" s="17" t="str">
        <f t="shared" si="0"/>
        <v>-</v>
      </c>
    </row>
    <row r="11" spans="1:5" x14ac:dyDescent="0.2">
      <c r="A11" s="16" t="s">
        <v>6</v>
      </c>
      <c r="B11" s="2" t="s">
        <v>6</v>
      </c>
      <c r="C11" s="3">
        <f t="shared" si="1"/>
        <v>45782</v>
      </c>
      <c r="D11" s="54">
        <v>27.46</v>
      </c>
      <c r="E11" s="17" t="str">
        <f t="shared" si="0"/>
        <v>-</v>
      </c>
    </row>
    <row r="12" spans="1:5" x14ac:dyDescent="0.2">
      <c r="A12" s="16" t="s">
        <v>6</v>
      </c>
      <c r="B12" s="2" t="s">
        <v>6</v>
      </c>
      <c r="C12" s="3">
        <f t="shared" si="1"/>
        <v>45783</v>
      </c>
      <c r="D12" s="54">
        <v>27.82</v>
      </c>
      <c r="E12" s="17" t="str">
        <f t="shared" si="0"/>
        <v>-</v>
      </c>
    </row>
    <row r="13" spans="1:5" x14ac:dyDescent="0.2">
      <c r="A13" s="16" t="s">
        <v>6</v>
      </c>
      <c r="B13" s="2" t="s">
        <v>6</v>
      </c>
      <c r="C13" s="3">
        <f t="shared" si="1"/>
        <v>45784</v>
      </c>
      <c r="D13" s="54">
        <v>20.43</v>
      </c>
      <c r="E13" s="17" t="str">
        <f t="shared" si="0"/>
        <v>-</v>
      </c>
    </row>
    <row r="14" spans="1:5" x14ac:dyDescent="0.2">
      <c r="A14" s="16" t="s">
        <v>6</v>
      </c>
      <c r="B14" s="2" t="s">
        <v>6</v>
      </c>
      <c r="C14" s="3">
        <f t="shared" si="1"/>
        <v>45785</v>
      </c>
      <c r="D14" s="54">
        <v>12.8</v>
      </c>
      <c r="E14" s="17" t="str">
        <f t="shared" si="0"/>
        <v>-</v>
      </c>
    </row>
    <row r="15" spans="1:5" x14ac:dyDescent="0.2">
      <c r="A15" s="16" t="s">
        <v>6</v>
      </c>
      <c r="B15" s="2" t="s">
        <v>6</v>
      </c>
      <c r="C15" s="3">
        <f t="shared" si="1"/>
        <v>45786</v>
      </c>
      <c r="D15" s="54">
        <v>13.72</v>
      </c>
      <c r="E15" s="17" t="str">
        <f t="shared" si="0"/>
        <v>-</v>
      </c>
    </row>
    <row r="16" spans="1:5" x14ac:dyDescent="0.2">
      <c r="A16" s="16" t="s">
        <v>6</v>
      </c>
      <c r="B16" s="2" t="s">
        <v>6</v>
      </c>
      <c r="C16" s="3">
        <f t="shared" si="1"/>
        <v>45787</v>
      </c>
      <c r="D16" s="54">
        <v>10.53</v>
      </c>
      <c r="E16" s="17" t="str">
        <f t="shared" si="0"/>
        <v>-</v>
      </c>
    </row>
    <row r="17" spans="1:5" x14ac:dyDescent="0.2">
      <c r="A17" s="16" t="s">
        <v>6</v>
      </c>
      <c r="B17" s="2" t="s">
        <v>6</v>
      </c>
      <c r="C17" s="3">
        <f t="shared" si="1"/>
        <v>45788</v>
      </c>
      <c r="D17" s="54">
        <v>12.71</v>
      </c>
      <c r="E17" s="17" t="str">
        <f t="shared" si="0"/>
        <v>-</v>
      </c>
    </row>
    <row r="18" spans="1:5" x14ac:dyDescent="0.2">
      <c r="A18" s="16" t="s">
        <v>6</v>
      </c>
      <c r="B18" s="2" t="s">
        <v>6</v>
      </c>
      <c r="C18" s="3">
        <f t="shared" si="1"/>
        <v>45789</v>
      </c>
      <c r="D18" s="54">
        <v>12.41</v>
      </c>
      <c r="E18" s="17" t="str">
        <f t="shared" si="0"/>
        <v>-</v>
      </c>
    </row>
    <row r="19" spans="1:5" x14ac:dyDescent="0.2">
      <c r="A19" s="16" t="s">
        <v>6</v>
      </c>
      <c r="B19" s="2" t="s">
        <v>6</v>
      </c>
      <c r="C19" s="3">
        <f t="shared" si="1"/>
        <v>45790</v>
      </c>
      <c r="D19" s="54">
        <v>11.5</v>
      </c>
      <c r="E19" s="17" t="str">
        <f t="shared" si="0"/>
        <v>-</v>
      </c>
    </row>
    <row r="20" spans="1:5" x14ac:dyDescent="0.2">
      <c r="A20" s="16" t="s">
        <v>6</v>
      </c>
      <c r="B20" s="2" t="s">
        <v>6</v>
      </c>
      <c r="C20" s="3">
        <f t="shared" si="1"/>
        <v>45791</v>
      </c>
      <c r="D20" s="54">
        <v>26.74</v>
      </c>
      <c r="E20" s="17" t="str">
        <f t="shared" si="0"/>
        <v>-</v>
      </c>
    </row>
    <row r="21" spans="1:5" x14ac:dyDescent="0.2">
      <c r="A21" s="16" t="s">
        <v>6</v>
      </c>
      <c r="B21" s="2" t="s">
        <v>6</v>
      </c>
      <c r="C21" s="3">
        <f t="shared" si="1"/>
        <v>45792</v>
      </c>
      <c r="D21" s="54">
        <v>24.88</v>
      </c>
      <c r="E21" s="17" t="str">
        <f t="shared" si="0"/>
        <v>-</v>
      </c>
    </row>
    <row r="22" spans="1:5" x14ac:dyDescent="0.2">
      <c r="A22" s="16" t="s">
        <v>6</v>
      </c>
      <c r="B22" s="2" t="s">
        <v>6</v>
      </c>
      <c r="C22" s="3">
        <f t="shared" si="1"/>
        <v>45793</v>
      </c>
      <c r="D22" s="54">
        <v>23.71</v>
      </c>
      <c r="E22" s="17" t="str">
        <f t="shared" si="0"/>
        <v>-</v>
      </c>
    </row>
    <row r="23" spans="1:5" x14ac:dyDescent="0.2">
      <c r="A23" s="16" t="s">
        <v>6</v>
      </c>
      <c r="B23" s="2" t="s">
        <v>6</v>
      </c>
      <c r="C23" s="3">
        <f t="shared" si="1"/>
        <v>45794</v>
      </c>
      <c r="D23" s="54">
        <v>15.9</v>
      </c>
      <c r="E23" s="17" t="str">
        <f t="shared" si="0"/>
        <v>-</v>
      </c>
    </row>
    <row r="24" spans="1:5" x14ac:dyDescent="0.2">
      <c r="A24" s="16" t="s">
        <v>6</v>
      </c>
      <c r="B24" s="2" t="s">
        <v>6</v>
      </c>
      <c r="C24" s="3">
        <f t="shared" si="1"/>
        <v>45795</v>
      </c>
      <c r="D24" s="54">
        <v>14.62</v>
      </c>
      <c r="E24" s="17" t="str">
        <f t="shared" si="0"/>
        <v>-</v>
      </c>
    </row>
    <row r="25" spans="1:5" x14ac:dyDescent="0.2">
      <c r="A25" s="16" t="s">
        <v>6</v>
      </c>
      <c r="B25" s="2" t="s">
        <v>6</v>
      </c>
      <c r="C25" s="3">
        <f t="shared" si="1"/>
        <v>45796</v>
      </c>
      <c r="D25" s="54">
        <v>15.81</v>
      </c>
      <c r="E25" s="17" t="str">
        <f t="shared" si="0"/>
        <v>-</v>
      </c>
    </row>
    <row r="26" spans="1:5" x14ac:dyDescent="0.2">
      <c r="A26" s="16" t="s">
        <v>6</v>
      </c>
      <c r="B26" s="2" t="s">
        <v>6</v>
      </c>
      <c r="C26" s="3">
        <f t="shared" si="1"/>
        <v>45797</v>
      </c>
      <c r="D26" s="54">
        <v>17.21</v>
      </c>
      <c r="E26" s="17" t="str">
        <f t="shared" si="0"/>
        <v>-</v>
      </c>
    </row>
    <row r="27" spans="1:5" x14ac:dyDescent="0.2">
      <c r="A27" s="16" t="s">
        <v>6</v>
      </c>
      <c r="B27" s="2" t="s">
        <v>6</v>
      </c>
      <c r="C27" s="3">
        <f t="shared" si="1"/>
        <v>45798</v>
      </c>
      <c r="D27" s="54">
        <v>20.03</v>
      </c>
      <c r="E27" s="17" t="str">
        <f t="shared" si="0"/>
        <v>-</v>
      </c>
    </row>
    <row r="28" spans="1:5" x14ac:dyDescent="0.2">
      <c r="A28" s="16" t="s">
        <v>6</v>
      </c>
      <c r="B28" s="2" t="s">
        <v>6</v>
      </c>
      <c r="C28" s="3">
        <f t="shared" si="1"/>
        <v>45799</v>
      </c>
      <c r="D28" s="54">
        <v>23.31</v>
      </c>
      <c r="E28" s="17" t="str">
        <f t="shared" si="0"/>
        <v>-</v>
      </c>
    </row>
    <row r="29" spans="1:5" x14ac:dyDescent="0.2">
      <c r="A29" s="16" t="s">
        <v>6</v>
      </c>
      <c r="B29" s="2" t="s">
        <v>6</v>
      </c>
      <c r="C29" s="3">
        <f t="shared" si="1"/>
        <v>45800</v>
      </c>
      <c r="D29" s="54">
        <v>22.53</v>
      </c>
      <c r="E29" s="17" t="str">
        <f t="shared" si="0"/>
        <v>-</v>
      </c>
    </row>
    <row r="30" spans="1:5" x14ac:dyDescent="0.2">
      <c r="A30" s="16" t="s">
        <v>6</v>
      </c>
      <c r="B30" s="2" t="s">
        <v>6</v>
      </c>
      <c r="C30" s="3">
        <f t="shared" si="1"/>
        <v>45801</v>
      </c>
      <c r="D30" s="54">
        <v>22.89</v>
      </c>
      <c r="E30" s="17" t="str">
        <f t="shared" si="0"/>
        <v>-</v>
      </c>
    </row>
    <row r="31" spans="1:5" x14ac:dyDescent="0.2">
      <c r="A31" s="16" t="s">
        <v>6</v>
      </c>
      <c r="B31" s="2" t="s">
        <v>6</v>
      </c>
      <c r="C31" s="3">
        <f t="shared" si="1"/>
        <v>45802</v>
      </c>
      <c r="D31" s="54">
        <v>9.6</v>
      </c>
      <c r="E31" s="17" t="str">
        <f t="shared" si="0"/>
        <v>-</v>
      </c>
    </row>
    <row r="32" spans="1:5" x14ac:dyDescent="0.2">
      <c r="A32" s="16" t="s">
        <v>6</v>
      </c>
      <c r="B32" s="2" t="s">
        <v>6</v>
      </c>
      <c r="C32" s="3">
        <f t="shared" si="1"/>
        <v>45803</v>
      </c>
      <c r="D32" s="54">
        <v>6.68</v>
      </c>
      <c r="E32" s="17" t="str">
        <f t="shared" si="0"/>
        <v>-</v>
      </c>
    </row>
    <row r="33" spans="1:5" x14ac:dyDescent="0.2">
      <c r="A33" s="16" t="s">
        <v>6</v>
      </c>
      <c r="B33" s="2" t="s">
        <v>6</v>
      </c>
      <c r="C33" s="3">
        <f t="shared" si="1"/>
        <v>45804</v>
      </c>
      <c r="D33" s="54">
        <v>13.56</v>
      </c>
      <c r="E33" s="17" t="str">
        <f t="shared" si="0"/>
        <v>-</v>
      </c>
    </row>
    <row r="34" spans="1:5" x14ac:dyDescent="0.2">
      <c r="A34" s="16" t="s">
        <v>6</v>
      </c>
      <c r="B34" s="2" t="s">
        <v>6</v>
      </c>
      <c r="C34" s="3">
        <f t="shared" si="1"/>
        <v>45805</v>
      </c>
      <c r="D34" s="54">
        <v>17.760000000000002</v>
      </c>
      <c r="E34" s="17" t="str">
        <f t="shared" si="0"/>
        <v>-</v>
      </c>
    </row>
    <row r="35" spans="1:5" x14ac:dyDescent="0.2">
      <c r="A35" s="16" t="s">
        <v>6</v>
      </c>
      <c r="B35" s="2" t="s">
        <v>6</v>
      </c>
      <c r="C35" s="3">
        <f t="shared" si="1"/>
        <v>45806</v>
      </c>
      <c r="D35" s="54">
        <v>21.4</v>
      </c>
      <c r="E35" s="17" t="str">
        <f t="shared" si="0"/>
        <v>-</v>
      </c>
    </row>
    <row r="36" spans="1:5" x14ac:dyDescent="0.2">
      <c r="A36" s="16" t="s">
        <v>6</v>
      </c>
      <c r="B36" s="2" t="s">
        <v>6</v>
      </c>
      <c r="C36" s="3">
        <f t="shared" si="1"/>
        <v>45807</v>
      </c>
      <c r="D36" s="54">
        <v>17.8</v>
      </c>
      <c r="E36" s="17" t="str">
        <f t="shared" si="0"/>
        <v>-</v>
      </c>
    </row>
    <row r="37" spans="1:5" x14ac:dyDescent="0.2">
      <c r="A37" s="16" t="s">
        <v>6</v>
      </c>
      <c r="B37" s="2" t="s">
        <v>6</v>
      </c>
      <c r="C37" s="3">
        <f t="shared" si="1"/>
        <v>45808</v>
      </c>
      <c r="D37" s="56">
        <v>11.81</v>
      </c>
      <c r="E37" s="17" t="str">
        <f t="shared" si="0"/>
        <v>-</v>
      </c>
    </row>
    <row r="38" spans="1:5" x14ac:dyDescent="0.2">
      <c r="A38" s="59" t="s">
        <v>7</v>
      </c>
      <c r="B38" s="60"/>
      <c r="C38" s="60"/>
      <c r="D38" s="61"/>
      <c r="E38" s="18">
        <f>COUNT(D7:D37)</f>
        <v>31</v>
      </c>
    </row>
    <row r="39" spans="1:5" x14ac:dyDescent="0.2">
      <c r="A39" s="59" t="s">
        <v>8</v>
      </c>
      <c r="B39" s="60"/>
      <c r="C39" s="60"/>
      <c r="D39" s="61"/>
      <c r="E39" s="18">
        <f>'M4'!E38+'M5'!E38</f>
        <v>149</v>
      </c>
    </row>
    <row r="40" spans="1:5" x14ac:dyDescent="0.2">
      <c r="A40" s="59" t="s">
        <v>9</v>
      </c>
      <c r="B40" s="60"/>
      <c r="C40" s="60"/>
      <c r="D40" s="61"/>
      <c r="E40" s="18">
        <f>COUNT(E7:E37)</f>
        <v>0</v>
      </c>
    </row>
    <row r="41" spans="1:5" x14ac:dyDescent="0.2">
      <c r="A41" s="59" t="s">
        <v>10</v>
      </c>
      <c r="B41" s="60"/>
      <c r="C41" s="60"/>
      <c r="D41" s="61"/>
      <c r="E41" s="18">
        <f>'M4'!E40+'M5'!E40</f>
        <v>2</v>
      </c>
    </row>
    <row r="42" spans="1:5" x14ac:dyDescent="0.2">
      <c r="A42" s="59" t="s">
        <v>11</v>
      </c>
      <c r="B42" s="60"/>
      <c r="C42" s="60"/>
      <c r="D42" s="61"/>
      <c r="E42" s="19">
        <f>AVERAGE(D7:D37)</f>
        <v>17.724516129032256</v>
      </c>
    </row>
    <row r="43" spans="1:5" ht="13.5" thickBot="1" x14ac:dyDescent="0.25">
      <c r="A43" s="62" t="s">
        <v>12</v>
      </c>
      <c r="B43" s="63"/>
      <c r="C43" s="63"/>
      <c r="D43" s="64"/>
      <c r="E43" s="20">
        <f>(E38/31)*100</f>
        <v>100</v>
      </c>
    </row>
    <row r="44" spans="1:5" x14ac:dyDescent="0.2">
      <c r="A44" s="7"/>
      <c r="B44" s="7"/>
      <c r="C44" s="7"/>
      <c r="D44" s="7"/>
      <c r="E44" s="7"/>
    </row>
  </sheetData>
  <protectedRanges>
    <protectedRange sqref="A7:B37" name="Range1"/>
  </protectedRanges>
  <mergeCells count="11">
    <mergeCell ref="A1:E1"/>
    <mergeCell ref="A2:E2"/>
    <mergeCell ref="A3:A5"/>
    <mergeCell ref="B3:B5"/>
    <mergeCell ref="C3:C5"/>
    <mergeCell ref="A43:D43"/>
    <mergeCell ref="A38:D38"/>
    <mergeCell ref="A39:D39"/>
    <mergeCell ref="A40:D40"/>
    <mergeCell ref="A41:D41"/>
    <mergeCell ref="A42:D42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2"/>
  <sheetViews>
    <sheetView workbookViewId="0">
      <selection activeCell="A37" sqref="A37:D37"/>
    </sheetView>
  </sheetViews>
  <sheetFormatPr defaultRowHeight="12.75" x14ac:dyDescent="0.2"/>
  <cols>
    <col min="1" max="1" width="12.42578125" customWidth="1"/>
    <col min="2" max="2" width="12.5703125" customWidth="1"/>
    <col min="3" max="3" width="13.85546875" customWidth="1"/>
    <col min="4" max="4" width="15.5703125" customWidth="1"/>
    <col min="5" max="5" width="13.85546875" customWidth="1"/>
  </cols>
  <sheetData>
    <row r="1" spans="1:5" ht="12.75" customHeight="1" x14ac:dyDescent="0.2">
      <c r="A1" s="65" t="s">
        <v>14</v>
      </c>
      <c r="B1" s="65"/>
      <c r="C1" s="65"/>
      <c r="D1" s="65"/>
      <c r="E1" s="65"/>
    </row>
    <row r="2" spans="1:5" ht="13.5" thickBot="1" x14ac:dyDescent="0.25">
      <c r="A2" s="67"/>
      <c r="B2" s="74"/>
      <c r="C2" s="74"/>
      <c r="D2" s="74"/>
      <c r="E2" s="74"/>
    </row>
    <row r="3" spans="1:5" ht="25.5" x14ac:dyDescent="0.2">
      <c r="A3" s="68" t="s">
        <v>0</v>
      </c>
      <c r="B3" s="68" t="s">
        <v>1</v>
      </c>
      <c r="C3" s="68" t="s">
        <v>2</v>
      </c>
      <c r="D3" s="39" t="s">
        <v>3</v>
      </c>
      <c r="E3" s="39" t="s">
        <v>4</v>
      </c>
    </row>
    <row r="4" spans="1:5" ht="25.5" x14ac:dyDescent="0.2">
      <c r="A4" s="69"/>
      <c r="B4" s="69"/>
      <c r="C4" s="69"/>
      <c r="D4" s="44" t="s">
        <v>17</v>
      </c>
      <c r="E4" s="1" t="s">
        <v>5</v>
      </c>
    </row>
    <row r="5" spans="1:5" ht="15" thickBot="1" x14ac:dyDescent="0.25">
      <c r="A5" s="70"/>
      <c r="B5" s="70"/>
      <c r="C5" s="70"/>
      <c r="D5" s="12"/>
      <c r="E5" s="45" t="s">
        <v>18</v>
      </c>
    </row>
    <row r="6" spans="1:5" x14ac:dyDescent="0.2">
      <c r="A6" s="14">
        <v>1</v>
      </c>
      <c r="B6" s="10">
        <v>2</v>
      </c>
      <c r="C6" s="10">
        <v>3</v>
      </c>
      <c r="D6" s="10">
        <v>4</v>
      </c>
      <c r="E6" s="15">
        <v>5</v>
      </c>
    </row>
    <row r="7" spans="1:5" x14ac:dyDescent="0.2">
      <c r="A7" s="16" t="s">
        <v>6</v>
      </c>
      <c r="B7" s="2" t="s">
        <v>6</v>
      </c>
      <c r="C7" s="3">
        <v>45809</v>
      </c>
      <c r="D7" s="54">
        <v>14.01</v>
      </c>
      <c r="E7" s="17" t="str">
        <f>IF(D7&gt;50,D7/50,IF(D7&lt;=50,"-"))</f>
        <v>-</v>
      </c>
    </row>
    <row r="8" spans="1:5" x14ac:dyDescent="0.2">
      <c r="A8" s="16" t="s">
        <v>6</v>
      </c>
      <c r="B8" s="2" t="s">
        <v>6</v>
      </c>
      <c r="C8" s="3">
        <f>C7+1</f>
        <v>45810</v>
      </c>
      <c r="D8" s="54">
        <v>20.29</v>
      </c>
      <c r="E8" s="17" t="str">
        <f t="shared" ref="E8:E36" si="0">IF(D8&gt;50,D8/50,IF(D8&lt;=50,"-"))</f>
        <v>-</v>
      </c>
    </row>
    <row r="9" spans="1:5" x14ac:dyDescent="0.2">
      <c r="A9" s="16" t="s">
        <v>6</v>
      </c>
      <c r="B9" s="2" t="s">
        <v>6</v>
      </c>
      <c r="C9" s="3">
        <f t="shared" ref="C9:C36" si="1">C8+1</f>
        <v>45811</v>
      </c>
      <c r="D9" s="54">
        <v>18.52</v>
      </c>
      <c r="E9" s="17" t="str">
        <f t="shared" si="0"/>
        <v>-</v>
      </c>
    </row>
    <row r="10" spans="1:5" x14ac:dyDescent="0.2">
      <c r="A10" s="16" t="s">
        <v>6</v>
      </c>
      <c r="B10" s="2" t="s">
        <v>6</v>
      </c>
      <c r="C10" s="3">
        <f t="shared" si="1"/>
        <v>45812</v>
      </c>
      <c r="D10" s="54">
        <v>23.5</v>
      </c>
      <c r="E10" s="17" t="str">
        <f t="shared" si="0"/>
        <v>-</v>
      </c>
    </row>
    <row r="11" spans="1:5" x14ac:dyDescent="0.2">
      <c r="A11" s="16" t="s">
        <v>6</v>
      </c>
      <c r="B11" s="2" t="s">
        <v>6</v>
      </c>
      <c r="C11" s="3">
        <f t="shared" si="1"/>
        <v>45813</v>
      </c>
      <c r="D11" s="54">
        <v>23.79</v>
      </c>
      <c r="E11" s="17" t="str">
        <f t="shared" si="0"/>
        <v>-</v>
      </c>
    </row>
    <row r="12" spans="1:5" x14ac:dyDescent="0.2">
      <c r="A12" s="16" t="s">
        <v>6</v>
      </c>
      <c r="B12" s="2" t="s">
        <v>6</v>
      </c>
      <c r="C12" s="3">
        <f t="shared" si="1"/>
        <v>45814</v>
      </c>
      <c r="D12" s="54">
        <v>18.579999999999998</v>
      </c>
      <c r="E12" s="17" t="str">
        <f t="shared" si="0"/>
        <v>-</v>
      </c>
    </row>
    <row r="13" spans="1:5" x14ac:dyDescent="0.2">
      <c r="A13" s="16" t="s">
        <v>6</v>
      </c>
      <c r="B13" s="2" t="s">
        <v>6</v>
      </c>
      <c r="C13" s="3">
        <f t="shared" si="1"/>
        <v>45815</v>
      </c>
      <c r="D13" s="54">
        <v>16.77</v>
      </c>
      <c r="E13" s="17" t="str">
        <f t="shared" si="0"/>
        <v>-</v>
      </c>
    </row>
    <row r="14" spans="1:5" x14ac:dyDescent="0.2">
      <c r="A14" s="16" t="s">
        <v>6</v>
      </c>
      <c r="B14" s="2" t="s">
        <v>6</v>
      </c>
      <c r="C14" s="3">
        <f t="shared" si="1"/>
        <v>45816</v>
      </c>
      <c r="D14" s="54">
        <v>16.22</v>
      </c>
      <c r="E14" s="17" t="str">
        <f t="shared" si="0"/>
        <v>-</v>
      </c>
    </row>
    <row r="15" spans="1:5" x14ac:dyDescent="0.2">
      <c r="A15" s="16" t="s">
        <v>6</v>
      </c>
      <c r="B15" s="2" t="s">
        <v>6</v>
      </c>
      <c r="C15" s="3">
        <f t="shared" si="1"/>
        <v>45817</v>
      </c>
      <c r="D15" s="54">
        <v>22.08</v>
      </c>
      <c r="E15" s="17" t="str">
        <f t="shared" si="0"/>
        <v>-</v>
      </c>
    </row>
    <row r="16" spans="1:5" x14ac:dyDescent="0.2">
      <c r="A16" s="16" t="s">
        <v>6</v>
      </c>
      <c r="B16" s="2" t="s">
        <v>6</v>
      </c>
      <c r="C16" s="3">
        <f t="shared" si="1"/>
        <v>45818</v>
      </c>
      <c r="D16" s="54">
        <v>23.29</v>
      </c>
      <c r="E16" s="17" t="str">
        <f t="shared" si="0"/>
        <v>-</v>
      </c>
    </row>
    <row r="17" spans="1:5" x14ac:dyDescent="0.2">
      <c r="A17" s="16" t="s">
        <v>6</v>
      </c>
      <c r="B17" s="2" t="s">
        <v>6</v>
      </c>
      <c r="C17" s="3">
        <f t="shared" si="1"/>
        <v>45819</v>
      </c>
      <c r="D17" s="54">
        <v>18.97</v>
      </c>
      <c r="E17" s="17" t="str">
        <f t="shared" si="0"/>
        <v>-</v>
      </c>
    </row>
    <row r="18" spans="1:5" x14ac:dyDescent="0.2">
      <c r="A18" s="16" t="s">
        <v>6</v>
      </c>
      <c r="B18" s="2" t="s">
        <v>6</v>
      </c>
      <c r="C18" s="3">
        <f t="shared" si="1"/>
        <v>45820</v>
      </c>
      <c r="D18" s="54">
        <v>24.01</v>
      </c>
      <c r="E18" s="17" t="str">
        <f t="shared" si="0"/>
        <v>-</v>
      </c>
    </row>
    <row r="19" spans="1:5" x14ac:dyDescent="0.2">
      <c r="A19" s="16" t="s">
        <v>6</v>
      </c>
      <c r="B19" s="2" t="s">
        <v>6</v>
      </c>
      <c r="C19" s="3">
        <f t="shared" si="1"/>
        <v>45821</v>
      </c>
      <c r="D19" s="54">
        <v>17.11</v>
      </c>
      <c r="E19" s="17" t="str">
        <f t="shared" si="0"/>
        <v>-</v>
      </c>
    </row>
    <row r="20" spans="1:5" x14ac:dyDescent="0.2">
      <c r="A20" s="16" t="s">
        <v>6</v>
      </c>
      <c r="B20" s="2" t="s">
        <v>6</v>
      </c>
      <c r="C20" s="3">
        <f t="shared" si="1"/>
        <v>45822</v>
      </c>
      <c r="D20" s="54">
        <v>14.77</v>
      </c>
      <c r="E20" s="17" t="str">
        <f t="shared" si="0"/>
        <v>-</v>
      </c>
    </row>
    <row r="21" spans="1:5" x14ac:dyDescent="0.2">
      <c r="A21" s="16" t="s">
        <v>6</v>
      </c>
      <c r="B21" s="2" t="s">
        <v>6</v>
      </c>
      <c r="C21" s="3">
        <f t="shared" si="1"/>
        <v>45823</v>
      </c>
      <c r="D21" s="54">
        <v>13.76</v>
      </c>
      <c r="E21" s="17" t="str">
        <f t="shared" si="0"/>
        <v>-</v>
      </c>
    </row>
    <row r="22" spans="1:5" x14ac:dyDescent="0.2">
      <c r="A22" s="16" t="s">
        <v>6</v>
      </c>
      <c r="B22" s="2" t="s">
        <v>6</v>
      </c>
      <c r="C22" s="3">
        <f t="shared" si="1"/>
        <v>45824</v>
      </c>
      <c r="D22" s="54">
        <v>19.38</v>
      </c>
      <c r="E22" s="17" t="str">
        <f t="shared" si="0"/>
        <v>-</v>
      </c>
    </row>
    <row r="23" spans="1:5" x14ac:dyDescent="0.2">
      <c r="A23" s="16" t="s">
        <v>6</v>
      </c>
      <c r="B23" s="2" t="s">
        <v>6</v>
      </c>
      <c r="C23" s="3">
        <f t="shared" si="1"/>
        <v>45825</v>
      </c>
      <c r="D23" s="54">
        <v>23.66</v>
      </c>
      <c r="E23" s="17" t="str">
        <f t="shared" si="0"/>
        <v>-</v>
      </c>
    </row>
    <row r="24" spans="1:5" x14ac:dyDescent="0.2">
      <c r="A24" s="16" t="s">
        <v>6</v>
      </c>
      <c r="B24" s="2" t="s">
        <v>6</v>
      </c>
      <c r="C24" s="3">
        <f t="shared" si="1"/>
        <v>45826</v>
      </c>
      <c r="D24" s="54">
        <v>20.86</v>
      </c>
      <c r="E24" s="17" t="str">
        <f t="shared" si="0"/>
        <v>-</v>
      </c>
    </row>
    <row r="25" spans="1:5" x14ac:dyDescent="0.2">
      <c r="A25" s="16" t="s">
        <v>6</v>
      </c>
      <c r="B25" s="2" t="s">
        <v>6</v>
      </c>
      <c r="C25" s="3">
        <f t="shared" si="1"/>
        <v>45827</v>
      </c>
      <c r="D25" s="54">
        <v>20.87</v>
      </c>
      <c r="E25" s="17" t="str">
        <f t="shared" si="0"/>
        <v>-</v>
      </c>
    </row>
    <row r="26" spans="1:5" x14ac:dyDescent="0.2">
      <c r="A26" s="16" t="s">
        <v>6</v>
      </c>
      <c r="B26" s="2" t="s">
        <v>6</v>
      </c>
      <c r="C26" s="3">
        <f t="shared" si="1"/>
        <v>45828</v>
      </c>
      <c r="D26" s="54">
        <v>22.95</v>
      </c>
      <c r="E26" s="17" t="str">
        <f t="shared" si="0"/>
        <v>-</v>
      </c>
    </row>
    <row r="27" spans="1:5" x14ac:dyDescent="0.2">
      <c r="A27" s="16" t="s">
        <v>6</v>
      </c>
      <c r="B27" s="2" t="s">
        <v>6</v>
      </c>
      <c r="C27" s="3">
        <f t="shared" si="1"/>
        <v>45829</v>
      </c>
      <c r="D27" s="54">
        <v>18.11</v>
      </c>
      <c r="E27" s="17" t="str">
        <f t="shared" si="0"/>
        <v>-</v>
      </c>
    </row>
    <row r="28" spans="1:5" x14ac:dyDescent="0.2">
      <c r="A28" s="16" t="s">
        <v>6</v>
      </c>
      <c r="B28" s="2" t="s">
        <v>6</v>
      </c>
      <c r="C28" s="3">
        <f t="shared" si="1"/>
        <v>45830</v>
      </c>
      <c r="D28" s="54">
        <v>20.399999999999999</v>
      </c>
      <c r="E28" s="17" t="str">
        <f t="shared" si="0"/>
        <v>-</v>
      </c>
    </row>
    <row r="29" spans="1:5" x14ac:dyDescent="0.2">
      <c r="A29" s="16" t="s">
        <v>6</v>
      </c>
      <c r="B29" s="2" t="s">
        <v>6</v>
      </c>
      <c r="C29" s="3">
        <f t="shared" si="1"/>
        <v>45831</v>
      </c>
      <c r="D29" s="54">
        <v>22.56</v>
      </c>
      <c r="E29" s="17" t="str">
        <f t="shared" si="0"/>
        <v>-</v>
      </c>
    </row>
    <row r="30" spans="1:5" x14ac:dyDescent="0.2">
      <c r="A30" s="16" t="s">
        <v>6</v>
      </c>
      <c r="B30" s="2" t="s">
        <v>6</v>
      </c>
      <c r="C30" s="3">
        <f t="shared" si="1"/>
        <v>45832</v>
      </c>
      <c r="D30" s="54">
        <v>27.54</v>
      </c>
      <c r="E30" s="17" t="str">
        <f t="shared" si="0"/>
        <v>-</v>
      </c>
    </row>
    <row r="31" spans="1:5" x14ac:dyDescent="0.2">
      <c r="A31" s="16" t="s">
        <v>6</v>
      </c>
      <c r="B31" s="2" t="s">
        <v>6</v>
      </c>
      <c r="C31" s="3">
        <f t="shared" si="1"/>
        <v>45833</v>
      </c>
      <c r="D31" s="54">
        <v>26.5</v>
      </c>
      <c r="E31" s="17" t="str">
        <f t="shared" si="0"/>
        <v>-</v>
      </c>
    </row>
    <row r="32" spans="1:5" x14ac:dyDescent="0.2">
      <c r="A32" s="16" t="s">
        <v>6</v>
      </c>
      <c r="B32" s="2" t="s">
        <v>6</v>
      </c>
      <c r="C32" s="3">
        <f t="shared" si="1"/>
        <v>45834</v>
      </c>
      <c r="D32" s="54">
        <v>28.12</v>
      </c>
      <c r="E32" s="17" t="str">
        <f t="shared" si="0"/>
        <v>-</v>
      </c>
    </row>
    <row r="33" spans="1:5" x14ac:dyDescent="0.2">
      <c r="A33" s="16" t="s">
        <v>6</v>
      </c>
      <c r="B33" s="2" t="s">
        <v>6</v>
      </c>
      <c r="C33" s="3">
        <f t="shared" si="1"/>
        <v>45835</v>
      </c>
      <c r="D33" s="54">
        <v>24.08</v>
      </c>
      <c r="E33" s="17" t="str">
        <f t="shared" si="0"/>
        <v>-</v>
      </c>
    </row>
    <row r="34" spans="1:5" x14ac:dyDescent="0.2">
      <c r="A34" s="16" t="s">
        <v>6</v>
      </c>
      <c r="B34" s="2" t="s">
        <v>6</v>
      </c>
      <c r="C34" s="3">
        <f t="shared" si="1"/>
        <v>45836</v>
      </c>
      <c r="D34" s="54">
        <v>20.57</v>
      </c>
      <c r="E34" s="17" t="str">
        <f t="shared" si="0"/>
        <v>-</v>
      </c>
    </row>
    <row r="35" spans="1:5" x14ac:dyDescent="0.2">
      <c r="A35" s="16" t="s">
        <v>6</v>
      </c>
      <c r="B35" s="2" t="s">
        <v>6</v>
      </c>
      <c r="C35" s="3">
        <f t="shared" si="1"/>
        <v>45837</v>
      </c>
      <c r="D35" s="54">
        <v>15.85</v>
      </c>
      <c r="E35" s="17" t="str">
        <f t="shared" si="0"/>
        <v>-</v>
      </c>
    </row>
    <row r="36" spans="1:5" x14ac:dyDescent="0.2">
      <c r="A36" s="16" t="s">
        <v>6</v>
      </c>
      <c r="B36" s="2" t="s">
        <v>6</v>
      </c>
      <c r="C36" s="3">
        <f t="shared" si="1"/>
        <v>45838</v>
      </c>
      <c r="D36" s="54">
        <v>18.600000000000001</v>
      </c>
      <c r="E36" s="17" t="str">
        <f t="shared" si="0"/>
        <v>-</v>
      </c>
    </row>
    <row r="37" spans="1:5" x14ac:dyDescent="0.2">
      <c r="A37" s="59" t="s">
        <v>7</v>
      </c>
      <c r="B37" s="60"/>
      <c r="C37" s="60"/>
      <c r="D37" s="61"/>
      <c r="E37" s="18">
        <f>COUNT(D7:D36)</f>
        <v>30</v>
      </c>
    </row>
    <row r="38" spans="1:5" x14ac:dyDescent="0.2">
      <c r="A38" s="59" t="s">
        <v>8</v>
      </c>
      <c r="B38" s="60"/>
      <c r="C38" s="60"/>
      <c r="D38" s="61"/>
      <c r="E38" s="18">
        <f>'M5'!E39+'M6'!E37</f>
        <v>179</v>
      </c>
    </row>
    <row r="39" spans="1:5" x14ac:dyDescent="0.2">
      <c r="A39" s="59" t="s">
        <v>9</v>
      </c>
      <c r="B39" s="60"/>
      <c r="C39" s="60"/>
      <c r="D39" s="61"/>
      <c r="E39" s="18">
        <f>COUNT(E7:E36)</f>
        <v>0</v>
      </c>
    </row>
    <row r="40" spans="1:5" x14ac:dyDescent="0.2">
      <c r="A40" s="59" t="s">
        <v>10</v>
      </c>
      <c r="B40" s="60"/>
      <c r="C40" s="60"/>
      <c r="D40" s="61"/>
      <c r="E40" s="18">
        <f>'M5'!E41+'M6'!E39</f>
        <v>2</v>
      </c>
    </row>
    <row r="41" spans="1:5" x14ac:dyDescent="0.2">
      <c r="A41" s="59" t="s">
        <v>11</v>
      </c>
      <c r="B41" s="60"/>
      <c r="C41" s="60"/>
      <c r="D41" s="61"/>
      <c r="E41" s="19">
        <f>AVERAGE(D7:D36)</f>
        <v>20.524000000000004</v>
      </c>
    </row>
    <row r="42" spans="1:5" ht="13.5" thickBot="1" x14ac:dyDescent="0.25">
      <c r="A42" s="62" t="s">
        <v>12</v>
      </c>
      <c r="B42" s="63"/>
      <c r="C42" s="63"/>
      <c r="D42" s="64"/>
      <c r="E42" s="20">
        <f>(E37/30)*100</f>
        <v>100</v>
      </c>
    </row>
  </sheetData>
  <protectedRanges>
    <protectedRange sqref="A7:B36" name="Range1"/>
  </protectedRanges>
  <mergeCells count="11">
    <mergeCell ref="A1:E1"/>
    <mergeCell ref="A2:E2"/>
    <mergeCell ref="A3:A5"/>
    <mergeCell ref="B3:B5"/>
    <mergeCell ref="C3:C5"/>
    <mergeCell ref="A42:D42"/>
    <mergeCell ref="A37:D37"/>
    <mergeCell ref="A38:D38"/>
    <mergeCell ref="A39:D39"/>
    <mergeCell ref="A40:D40"/>
    <mergeCell ref="A41:D41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1"/>
  <sheetViews>
    <sheetView workbookViewId="0">
      <selection activeCell="A38" sqref="A38:D38"/>
    </sheetView>
  </sheetViews>
  <sheetFormatPr defaultRowHeight="12.75" x14ac:dyDescent="0.2"/>
  <cols>
    <col min="1" max="1" width="12" customWidth="1"/>
    <col min="2" max="2" width="12.28515625" customWidth="1"/>
    <col min="3" max="3" width="14.28515625" customWidth="1"/>
    <col min="4" max="4" width="15.7109375" customWidth="1"/>
    <col min="5" max="5" width="13.85546875" customWidth="1"/>
  </cols>
  <sheetData>
    <row r="1" spans="1:5" ht="12.75" customHeight="1" x14ac:dyDescent="0.2">
      <c r="A1" s="65" t="s">
        <v>14</v>
      </c>
      <c r="B1" s="65"/>
      <c r="C1" s="65"/>
      <c r="D1" s="65"/>
      <c r="E1" s="65"/>
    </row>
    <row r="2" spans="1:5" ht="13.5" thickBot="1" x14ac:dyDescent="0.25">
      <c r="A2" s="67"/>
      <c r="B2" s="74"/>
      <c r="C2" s="74"/>
      <c r="D2" s="74"/>
      <c r="E2" s="74"/>
    </row>
    <row r="3" spans="1:5" ht="25.5" x14ac:dyDescent="0.2">
      <c r="A3" s="68" t="s">
        <v>0</v>
      </c>
      <c r="B3" s="68" t="s">
        <v>1</v>
      </c>
      <c r="C3" s="68" t="s">
        <v>2</v>
      </c>
      <c r="D3" s="39" t="s">
        <v>3</v>
      </c>
      <c r="E3" s="39" t="s">
        <v>4</v>
      </c>
    </row>
    <row r="4" spans="1:5" ht="25.5" x14ac:dyDescent="0.2">
      <c r="A4" s="69"/>
      <c r="B4" s="69"/>
      <c r="C4" s="69"/>
      <c r="D4" s="44" t="s">
        <v>17</v>
      </c>
      <c r="E4" s="1" t="s">
        <v>5</v>
      </c>
    </row>
    <row r="5" spans="1:5" ht="15" thickBot="1" x14ac:dyDescent="0.25">
      <c r="A5" s="70"/>
      <c r="B5" s="70"/>
      <c r="C5" s="70"/>
      <c r="D5" s="12"/>
      <c r="E5" s="45" t="s">
        <v>18</v>
      </c>
    </row>
    <row r="6" spans="1:5" x14ac:dyDescent="0.2">
      <c r="A6" s="14">
        <v>1</v>
      </c>
      <c r="B6" s="10">
        <v>2</v>
      </c>
      <c r="C6" s="10">
        <v>3</v>
      </c>
      <c r="D6" s="10">
        <v>4</v>
      </c>
      <c r="E6" s="15">
        <v>5</v>
      </c>
    </row>
    <row r="7" spans="1:5" x14ac:dyDescent="0.2">
      <c r="A7" s="16" t="s">
        <v>6</v>
      </c>
      <c r="B7" s="2" t="s">
        <v>6</v>
      </c>
      <c r="C7" s="3">
        <v>45839</v>
      </c>
      <c r="D7" s="54">
        <v>18.11</v>
      </c>
      <c r="E7" s="17" t="str">
        <f>IF(D7&gt;50,D7/50,IF(D7&lt;=50,"-"))</f>
        <v>-</v>
      </c>
    </row>
    <row r="8" spans="1:5" x14ac:dyDescent="0.2">
      <c r="A8" s="16" t="s">
        <v>6</v>
      </c>
      <c r="B8" s="2" t="s">
        <v>6</v>
      </c>
      <c r="C8" s="3">
        <f>+C7+1</f>
        <v>45840</v>
      </c>
      <c r="D8" s="54">
        <v>14.9</v>
      </c>
      <c r="E8" s="17"/>
    </row>
    <row r="9" spans="1:5" x14ac:dyDescent="0.2">
      <c r="A9" s="16" t="s">
        <v>6</v>
      </c>
      <c r="B9" s="2" t="s">
        <v>6</v>
      </c>
      <c r="C9" s="3">
        <f t="shared" ref="C9:C37" si="0">+C8+1</f>
        <v>45841</v>
      </c>
      <c r="D9" s="54">
        <v>15.64</v>
      </c>
      <c r="E9" s="17" t="str">
        <f t="shared" ref="E9:E37" si="1">IF(D9&gt;50,D9/50,IF(D9&lt;=50,"-"))</f>
        <v>-</v>
      </c>
    </row>
    <row r="10" spans="1:5" x14ac:dyDescent="0.2">
      <c r="A10" s="16" t="s">
        <v>6</v>
      </c>
      <c r="B10" s="2" t="s">
        <v>6</v>
      </c>
      <c r="C10" s="3">
        <f t="shared" si="0"/>
        <v>45842</v>
      </c>
      <c r="D10" s="54">
        <v>18.010000000000002</v>
      </c>
      <c r="E10" s="17" t="str">
        <f t="shared" si="1"/>
        <v>-</v>
      </c>
    </row>
    <row r="11" spans="1:5" x14ac:dyDescent="0.2">
      <c r="A11" s="16" t="s">
        <v>6</v>
      </c>
      <c r="B11" s="2" t="s">
        <v>6</v>
      </c>
      <c r="C11" s="3">
        <f t="shared" si="0"/>
        <v>45843</v>
      </c>
      <c r="D11" s="54">
        <v>17.71</v>
      </c>
      <c r="E11" s="17" t="str">
        <f t="shared" si="1"/>
        <v>-</v>
      </c>
    </row>
    <row r="12" spans="1:5" x14ac:dyDescent="0.2">
      <c r="A12" s="16" t="s">
        <v>6</v>
      </c>
      <c r="B12" s="2" t="s">
        <v>6</v>
      </c>
      <c r="C12" s="3">
        <f t="shared" si="0"/>
        <v>45844</v>
      </c>
      <c r="D12" s="54">
        <v>19.829999999999998</v>
      </c>
      <c r="E12" s="17" t="str">
        <f t="shared" si="1"/>
        <v>-</v>
      </c>
    </row>
    <row r="13" spans="1:5" x14ac:dyDescent="0.2">
      <c r="A13" s="16" t="s">
        <v>6</v>
      </c>
      <c r="B13" s="2" t="s">
        <v>6</v>
      </c>
      <c r="C13" s="3">
        <f t="shared" si="0"/>
        <v>45845</v>
      </c>
      <c r="D13" s="54">
        <v>20.96</v>
      </c>
      <c r="E13" s="17" t="str">
        <f t="shared" si="1"/>
        <v>-</v>
      </c>
    </row>
    <row r="14" spans="1:5" x14ac:dyDescent="0.2">
      <c r="A14" s="16" t="s">
        <v>6</v>
      </c>
      <c r="B14" s="2" t="s">
        <v>6</v>
      </c>
      <c r="C14" s="3">
        <f t="shared" si="0"/>
        <v>45846</v>
      </c>
      <c r="D14" s="54">
        <v>20.86</v>
      </c>
      <c r="E14" s="17" t="str">
        <f t="shared" si="1"/>
        <v>-</v>
      </c>
    </row>
    <row r="15" spans="1:5" x14ac:dyDescent="0.2">
      <c r="A15" s="16" t="s">
        <v>6</v>
      </c>
      <c r="B15" s="2" t="s">
        <v>6</v>
      </c>
      <c r="C15" s="3">
        <f t="shared" si="0"/>
        <v>45847</v>
      </c>
      <c r="D15" s="54">
        <v>23.8</v>
      </c>
      <c r="E15" s="17" t="str">
        <f>IF(D15&gt;50,D15/50,IF(D15&lt;=50,"-"))</f>
        <v>-</v>
      </c>
    </row>
    <row r="16" spans="1:5" x14ac:dyDescent="0.2">
      <c r="A16" s="16" t="s">
        <v>6</v>
      </c>
      <c r="B16" s="2" t="s">
        <v>6</v>
      </c>
      <c r="C16" s="3">
        <f t="shared" si="0"/>
        <v>45848</v>
      </c>
      <c r="D16" s="54">
        <v>20.03</v>
      </c>
      <c r="E16" s="17" t="str">
        <f t="shared" si="1"/>
        <v>-</v>
      </c>
    </row>
    <row r="17" spans="1:5" x14ac:dyDescent="0.2">
      <c r="A17" s="16" t="s">
        <v>6</v>
      </c>
      <c r="B17" s="2" t="s">
        <v>6</v>
      </c>
      <c r="C17" s="3">
        <f t="shared" si="0"/>
        <v>45849</v>
      </c>
      <c r="D17" s="54">
        <v>18.45</v>
      </c>
      <c r="E17" s="17" t="str">
        <f t="shared" si="1"/>
        <v>-</v>
      </c>
    </row>
    <row r="18" spans="1:5" x14ac:dyDescent="0.2">
      <c r="A18" s="16" t="s">
        <v>6</v>
      </c>
      <c r="B18" s="2" t="s">
        <v>6</v>
      </c>
      <c r="C18" s="3">
        <f t="shared" si="0"/>
        <v>45850</v>
      </c>
      <c r="D18" s="54">
        <v>17.05</v>
      </c>
      <c r="E18" s="17" t="str">
        <f t="shared" si="1"/>
        <v>-</v>
      </c>
    </row>
    <row r="19" spans="1:5" x14ac:dyDescent="0.2">
      <c r="A19" s="16" t="s">
        <v>6</v>
      </c>
      <c r="B19" s="2" t="s">
        <v>6</v>
      </c>
      <c r="C19" s="3">
        <f t="shared" si="0"/>
        <v>45851</v>
      </c>
      <c r="D19" s="54">
        <v>16.22</v>
      </c>
      <c r="E19" s="17" t="str">
        <f t="shared" si="1"/>
        <v>-</v>
      </c>
    </row>
    <row r="20" spans="1:5" x14ac:dyDescent="0.2">
      <c r="A20" s="16" t="s">
        <v>6</v>
      </c>
      <c r="B20" s="2" t="s">
        <v>6</v>
      </c>
      <c r="C20" s="3">
        <f t="shared" si="0"/>
        <v>45852</v>
      </c>
      <c r="D20" s="54">
        <v>23.03</v>
      </c>
      <c r="E20" s="17" t="str">
        <f t="shared" si="1"/>
        <v>-</v>
      </c>
    </row>
    <row r="21" spans="1:5" x14ac:dyDescent="0.2">
      <c r="A21" s="16" t="s">
        <v>6</v>
      </c>
      <c r="B21" s="2" t="s">
        <v>6</v>
      </c>
      <c r="C21" s="3">
        <f t="shared" si="0"/>
        <v>45853</v>
      </c>
      <c r="D21" s="54">
        <v>21.16</v>
      </c>
      <c r="E21" s="17" t="str">
        <f t="shared" si="1"/>
        <v>-</v>
      </c>
    </row>
    <row r="22" spans="1:5" x14ac:dyDescent="0.2">
      <c r="A22" s="16" t="s">
        <v>6</v>
      </c>
      <c r="B22" s="2" t="s">
        <v>6</v>
      </c>
      <c r="C22" s="3">
        <f t="shared" si="0"/>
        <v>45854</v>
      </c>
      <c r="D22" s="54">
        <v>25.74</v>
      </c>
      <c r="E22" s="17" t="str">
        <f t="shared" si="1"/>
        <v>-</v>
      </c>
    </row>
    <row r="23" spans="1:5" x14ac:dyDescent="0.2">
      <c r="A23" s="16" t="s">
        <v>6</v>
      </c>
      <c r="B23" s="2" t="s">
        <v>6</v>
      </c>
      <c r="C23" s="3">
        <f t="shared" si="0"/>
        <v>45855</v>
      </c>
      <c r="D23" s="54">
        <v>27.98</v>
      </c>
      <c r="E23" s="17" t="str">
        <f t="shared" si="1"/>
        <v>-</v>
      </c>
    </row>
    <row r="24" spans="1:5" x14ac:dyDescent="0.2">
      <c r="A24" s="16" t="s">
        <v>6</v>
      </c>
      <c r="B24" s="2" t="s">
        <v>6</v>
      </c>
      <c r="C24" s="3">
        <f t="shared" si="0"/>
        <v>45856</v>
      </c>
      <c r="D24" s="54">
        <v>11.14</v>
      </c>
      <c r="E24" s="17" t="str">
        <f t="shared" si="1"/>
        <v>-</v>
      </c>
    </row>
    <row r="25" spans="1:5" x14ac:dyDescent="0.2">
      <c r="A25" s="16" t="s">
        <v>6</v>
      </c>
      <c r="B25" s="2" t="s">
        <v>6</v>
      </c>
      <c r="C25" s="3">
        <f t="shared" si="0"/>
        <v>45857</v>
      </c>
      <c r="D25" s="54">
        <v>20.02</v>
      </c>
      <c r="E25" s="17" t="str">
        <f t="shared" si="1"/>
        <v>-</v>
      </c>
    </row>
    <row r="26" spans="1:5" x14ac:dyDescent="0.2">
      <c r="A26" s="16" t="s">
        <v>6</v>
      </c>
      <c r="B26" s="2" t="s">
        <v>6</v>
      </c>
      <c r="C26" s="3">
        <f t="shared" si="0"/>
        <v>45858</v>
      </c>
      <c r="D26" s="54">
        <v>21.34</v>
      </c>
      <c r="E26" s="17" t="str">
        <f t="shared" si="1"/>
        <v>-</v>
      </c>
    </row>
    <row r="27" spans="1:5" x14ac:dyDescent="0.2">
      <c r="A27" s="16" t="s">
        <v>6</v>
      </c>
      <c r="B27" s="2" t="s">
        <v>6</v>
      </c>
      <c r="C27" s="3">
        <f t="shared" si="0"/>
        <v>45859</v>
      </c>
      <c r="D27" s="54">
        <v>22.81</v>
      </c>
      <c r="E27" s="17" t="str">
        <f t="shared" si="1"/>
        <v>-</v>
      </c>
    </row>
    <row r="28" spans="1:5" x14ac:dyDescent="0.2">
      <c r="A28" s="16" t="s">
        <v>6</v>
      </c>
      <c r="B28" s="2" t="s">
        <v>6</v>
      </c>
      <c r="C28" s="3">
        <f t="shared" si="0"/>
        <v>45860</v>
      </c>
      <c r="D28" s="54">
        <v>21.16</v>
      </c>
      <c r="E28" s="17" t="str">
        <f t="shared" si="1"/>
        <v>-</v>
      </c>
    </row>
    <row r="29" spans="1:5" x14ac:dyDescent="0.2">
      <c r="A29" s="16" t="s">
        <v>6</v>
      </c>
      <c r="B29" s="2" t="s">
        <v>6</v>
      </c>
      <c r="C29" s="3">
        <f t="shared" si="0"/>
        <v>45861</v>
      </c>
      <c r="D29" s="54">
        <v>22.33</v>
      </c>
      <c r="E29" s="17" t="str">
        <f t="shared" si="1"/>
        <v>-</v>
      </c>
    </row>
    <row r="30" spans="1:5" x14ac:dyDescent="0.2">
      <c r="A30" s="16" t="s">
        <v>6</v>
      </c>
      <c r="B30" s="2" t="s">
        <v>6</v>
      </c>
      <c r="C30" s="3">
        <f t="shared" si="0"/>
        <v>45862</v>
      </c>
      <c r="D30" s="54">
        <v>20.010000000000002</v>
      </c>
      <c r="E30" s="17" t="str">
        <f t="shared" si="1"/>
        <v>-</v>
      </c>
    </row>
    <row r="31" spans="1:5" x14ac:dyDescent="0.2">
      <c r="A31" s="16" t="s">
        <v>6</v>
      </c>
      <c r="B31" s="2" t="s">
        <v>6</v>
      </c>
      <c r="C31" s="3">
        <f t="shared" si="0"/>
        <v>45863</v>
      </c>
      <c r="D31" s="54">
        <v>11.54</v>
      </c>
      <c r="E31" s="17" t="str">
        <f t="shared" si="1"/>
        <v>-</v>
      </c>
    </row>
    <row r="32" spans="1:5" x14ac:dyDescent="0.2">
      <c r="A32" s="16" t="s">
        <v>6</v>
      </c>
      <c r="B32" s="2" t="s">
        <v>6</v>
      </c>
      <c r="C32" s="3">
        <f t="shared" si="0"/>
        <v>45864</v>
      </c>
      <c r="D32" s="54">
        <v>18.64</v>
      </c>
      <c r="E32" s="17" t="str">
        <f t="shared" si="1"/>
        <v>-</v>
      </c>
    </row>
    <row r="33" spans="1:5" x14ac:dyDescent="0.2">
      <c r="A33" s="16" t="s">
        <v>6</v>
      </c>
      <c r="B33" s="2" t="s">
        <v>6</v>
      </c>
      <c r="C33" s="3">
        <f t="shared" si="0"/>
        <v>45865</v>
      </c>
      <c r="D33" s="54">
        <v>23.19</v>
      </c>
      <c r="E33" s="17" t="str">
        <f t="shared" si="1"/>
        <v>-</v>
      </c>
    </row>
    <row r="34" spans="1:5" x14ac:dyDescent="0.2">
      <c r="A34" s="16" t="s">
        <v>6</v>
      </c>
      <c r="B34" s="2" t="s">
        <v>6</v>
      </c>
      <c r="C34" s="3">
        <f t="shared" si="0"/>
        <v>45866</v>
      </c>
      <c r="D34" s="54">
        <v>26.07</v>
      </c>
      <c r="E34" s="17" t="str">
        <f t="shared" si="1"/>
        <v>-</v>
      </c>
    </row>
    <row r="35" spans="1:5" x14ac:dyDescent="0.2">
      <c r="A35" s="16" t="s">
        <v>6</v>
      </c>
      <c r="B35" s="2" t="s">
        <v>6</v>
      </c>
      <c r="C35" s="3">
        <f t="shared" si="0"/>
        <v>45867</v>
      </c>
      <c r="D35" s="54">
        <v>26.34</v>
      </c>
      <c r="E35" s="17" t="str">
        <f t="shared" si="1"/>
        <v>-</v>
      </c>
    </row>
    <row r="36" spans="1:5" x14ac:dyDescent="0.2">
      <c r="A36" s="16" t="s">
        <v>6</v>
      </c>
      <c r="B36" s="2" t="s">
        <v>6</v>
      </c>
      <c r="C36" s="3">
        <f t="shared" si="0"/>
        <v>45868</v>
      </c>
      <c r="D36" s="54">
        <v>20.87</v>
      </c>
      <c r="E36" s="17" t="str">
        <f t="shared" si="1"/>
        <v>-</v>
      </c>
    </row>
    <row r="37" spans="1:5" x14ac:dyDescent="0.2">
      <c r="A37" s="16" t="s">
        <v>6</v>
      </c>
      <c r="B37" s="2" t="s">
        <v>6</v>
      </c>
      <c r="C37" s="3">
        <f t="shared" si="0"/>
        <v>45869</v>
      </c>
      <c r="D37" s="54">
        <v>19.52</v>
      </c>
      <c r="E37" s="17" t="str">
        <f t="shared" si="1"/>
        <v>-</v>
      </c>
    </row>
    <row r="38" spans="1:5" x14ac:dyDescent="0.2">
      <c r="A38" s="59" t="s">
        <v>7</v>
      </c>
      <c r="B38" s="60"/>
      <c r="C38" s="60"/>
      <c r="D38" s="61"/>
      <c r="E38" s="18">
        <f>COUNT(D7:D37)</f>
        <v>31</v>
      </c>
    </row>
    <row r="39" spans="1:5" x14ac:dyDescent="0.2">
      <c r="A39" s="59" t="s">
        <v>8</v>
      </c>
      <c r="B39" s="60"/>
      <c r="C39" s="60"/>
      <c r="D39" s="61"/>
      <c r="E39" s="18">
        <f>'M6'!E38+'M7'!E38</f>
        <v>210</v>
      </c>
    </row>
    <row r="40" spans="1:5" x14ac:dyDescent="0.2">
      <c r="A40" s="59" t="s">
        <v>9</v>
      </c>
      <c r="B40" s="60"/>
      <c r="C40" s="60"/>
      <c r="D40" s="61"/>
      <c r="E40" s="18">
        <f>COUNT(E7:E37)</f>
        <v>0</v>
      </c>
    </row>
    <row r="41" spans="1:5" x14ac:dyDescent="0.2">
      <c r="A41" s="59" t="s">
        <v>10</v>
      </c>
      <c r="B41" s="60"/>
      <c r="C41" s="60"/>
      <c r="D41" s="61"/>
      <c r="E41" s="18">
        <f>'M6'!E40+'M7'!E40</f>
        <v>2</v>
      </c>
    </row>
    <row r="42" spans="1:5" x14ac:dyDescent="0.2">
      <c r="A42" s="59" t="s">
        <v>11</v>
      </c>
      <c r="B42" s="60"/>
      <c r="C42" s="60"/>
      <c r="D42" s="61"/>
      <c r="E42" s="19">
        <f>AVERAGE(D7:D37)</f>
        <v>20.14387096774194</v>
      </c>
    </row>
    <row r="43" spans="1:5" ht="13.5" thickBot="1" x14ac:dyDescent="0.25">
      <c r="A43" s="62" t="s">
        <v>12</v>
      </c>
      <c r="B43" s="63"/>
      <c r="C43" s="63"/>
      <c r="D43" s="64"/>
      <c r="E43" s="20">
        <f>(E38/31)*100</f>
        <v>100</v>
      </c>
    </row>
    <row r="44" spans="1:5" x14ac:dyDescent="0.2">
      <c r="A44" s="7"/>
      <c r="B44" s="7"/>
      <c r="C44" s="7"/>
      <c r="D44" s="7"/>
      <c r="E44" s="7"/>
    </row>
    <row r="45" spans="1:5" x14ac:dyDescent="0.2">
      <c r="A45" s="7"/>
      <c r="B45" s="7"/>
      <c r="C45" s="7"/>
      <c r="D45" s="7"/>
      <c r="E45" s="7"/>
    </row>
    <row r="46" spans="1:5" x14ac:dyDescent="0.2">
      <c r="A46" s="7"/>
      <c r="B46" s="7"/>
      <c r="C46" s="7"/>
      <c r="D46" s="7"/>
      <c r="E46" s="7"/>
    </row>
    <row r="47" spans="1:5" x14ac:dyDescent="0.2">
      <c r="A47" s="7"/>
      <c r="B47" s="7"/>
      <c r="C47" s="7"/>
      <c r="D47" s="7"/>
      <c r="E47" s="7"/>
    </row>
    <row r="48" spans="1:5" ht="18" x14ac:dyDescent="0.25">
      <c r="A48" s="8"/>
      <c r="B48" s="9"/>
      <c r="C48" s="9"/>
      <c r="D48" s="9"/>
      <c r="E48" s="9"/>
    </row>
    <row r="49" spans="1:5" x14ac:dyDescent="0.2">
      <c r="A49" s="7"/>
      <c r="B49" s="7"/>
      <c r="C49" s="7"/>
      <c r="D49" s="7"/>
      <c r="E49" s="7"/>
    </row>
    <row r="50" spans="1:5" x14ac:dyDescent="0.2">
      <c r="A50" s="7"/>
      <c r="B50" s="7"/>
      <c r="C50" s="7"/>
      <c r="D50" s="7"/>
      <c r="E50" s="7"/>
    </row>
    <row r="51" spans="1:5" x14ac:dyDescent="0.2">
      <c r="A51" s="7"/>
      <c r="B51" s="7"/>
      <c r="C51" s="7"/>
      <c r="D51" s="7"/>
      <c r="E51" s="7"/>
    </row>
  </sheetData>
  <protectedRanges>
    <protectedRange sqref="A7:B37" name="Range1"/>
  </protectedRanges>
  <mergeCells count="11">
    <mergeCell ref="A1:E1"/>
    <mergeCell ref="A2:E2"/>
    <mergeCell ref="A3:A5"/>
    <mergeCell ref="B3:B5"/>
    <mergeCell ref="C3:C5"/>
    <mergeCell ref="A43:D43"/>
    <mergeCell ref="A38:D38"/>
    <mergeCell ref="A39:D39"/>
    <mergeCell ref="A40:D40"/>
    <mergeCell ref="A41:D41"/>
    <mergeCell ref="A42:D42"/>
  </mergeCells>
  <phoneticPr fontId="0" type="noConversion"/>
  <pageMargins left="0.75" right="0.75" top="1" bottom="1" header="0.5" footer="0.5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1"/>
  <sheetViews>
    <sheetView tabSelected="1" workbookViewId="0">
      <selection activeCell="A38" sqref="A38:D38"/>
    </sheetView>
  </sheetViews>
  <sheetFormatPr defaultRowHeight="12.75" x14ac:dyDescent="0.2"/>
  <cols>
    <col min="1" max="1" width="12.140625" customWidth="1"/>
    <col min="2" max="2" width="12.7109375" customWidth="1"/>
    <col min="3" max="3" width="14.28515625" customWidth="1"/>
    <col min="4" max="4" width="15.140625" customWidth="1"/>
    <col min="5" max="5" width="13.85546875" customWidth="1"/>
  </cols>
  <sheetData>
    <row r="1" spans="1:5" ht="12.75" customHeight="1" x14ac:dyDescent="0.2">
      <c r="A1" s="65" t="s">
        <v>14</v>
      </c>
      <c r="B1" s="65"/>
      <c r="C1" s="65"/>
      <c r="D1" s="65"/>
      <c r="E1" s="65"/>
    </row>
    <row r="2" spans="1:5" ht="13.5" thickBot="1" x14ac:dyDescent="0.25">
      <c r="A2" s="67"/>
      <c r="B2" s="74"/>
      <c r="C2" s="74"/>
      <c r="D2" s="74"/>
      <c r="E2" s="74"/>
    </row>
    <row r="3" spans="1:5" ht="25.5" x14ac:dyDescent="0.2">
      <c r="A3" s="68" t="s">
        <v>0</v>
      </c>
      <c r="B3" s="68" t="s">
        <v>1</v>
      </c>
      <c r="C3" s="68" t="s">
        <v>2</v>
      </c>
      <c r="D3" s="39" t="s">
        <v>3</v>
      </c>
      <c r="E3" s="39" t="s">
        <v>4</v>
      </c>
    </row>
    <row r="4" spans="1:5" ht="25.5" x14ac:dyDescent="0.2">
      <c r="A4" s="69"/>
      <c r="B4" s="69"/>
      <c r="C4" s="69"/>
      <c r="D4" s="44" t="s">
        <v>17</v>
      </c>
      <c r="E4" s="1" t="s">
        <v>5</v>
      </c>
    </row>
    <row r="5" spans="1:5" ht="15" thickBot="1" x14ac:dyDescent="0.25">
      <c r="A5" s="70"/>
      <c r="B5" s="70"/>
      <c r="C5" s="70"/>
      <c r="D5" s="12"/>
      <c r="E5" s="45" t="s">
        <v>18</v>
      </c>
    </row>
    <row r="6" spans="1:5" x14ac:dyDescent="0.2">
      <c r="A6" s="14">
        <v>1</v>
      </c>
      <c r="B6" s="10">
        <v>2</v>
      </c>
      <c r="C6" s="10">
        <v>3</v>
      </c>
      <c r="D6" s="52">
        <v>4</v>
      </c>
      <c r="E6" s="15">
        <v>5</v>
      </c>
    </row>
    <row r="7" spans="1:5" x14ac:dyDescent="0.2">
      <c r="A7" s="16" t="s">
        <v>6</v>
      </c>
      <c r="B7" s="2" t="s">
        <v>6</v>
      </c>
      <c r="C7" s="23">
        <v>45870</v>
      </c>
      <c r="D7" s="54">
        <v>18.190000000000001</v>
      </c>
      <c r="E7" s="17" t="str">
        <f>IF(D7&gt;50,D7/50,IF(D7&lt;=50,"-"))</f>
        <v>-</v>
      </c>
    </row>
    <row r="8" spans="1:5" x14ac:dyDescent="0.2">
      <c r="A8" s="16" t="s">
        <v>6</v>
      </c>
      <c r="B8" s="2" t="s">
        <v>6</v>
      </c>
      <c r="C8" s="23">
        <f>C7+1</f>
        <v>45871</v>
      </c>
      <c r="D8" s="54">
        <v>20.74</v>
      </c>
      <c r="E8" s="17"/>
    </row>
    <row r="9" spans="1:5" x14ac:dyDescent="0.2">
      <c r="A9" s="16" t="s">
        <v>6</v>
      </c>
      <c r="B9" s="2" t="s">
        <v>6</v>
      </c>
      <c r="C9" s="23">
        <f t="shared" ref="C9:C37" si="0">C8+1</f>
        <v>45872</v>
      </c>
      <c r="D9" s="54">
        <v>20.67</v>
      </c>
      <c r="E9" s="17" t="str">
        <f t="shared" ref="E9:E37" si="1">IF(D9&gt;50,D9/50,IF(D9&lt;=50,"-"))</f>
        <v>-</v>
      </c>
    </row>
    <row r="10" spans="1:5" x14ac:dyDescent="0.2">
      <c r="A10" s="16" t="s">
        <v>6</v>
      </c>
      <c r="B10" s="2" t="s">
        <v>6</v>
      </c>
      <c r="C10" s="23">
        <f t="shared" si="0"/>
        <v>45873</v>
      </c>
      <c r="D10" s="54">
        <v>23.23</v>
      </c>
      <c r="E10" s="17" t="str">
        <f t="shared" si="1"/>
        <v>-</v>
      </c>
    </row>
    <row r="11" spans="1:5" x14ac:dyDescent="0.2">
      <c r="A11" s="16" t="s">
        <v>6</v>
      </c>
      <c r="B11" s="2" t="s">
        <v>6</v>
      </c>
      <c r="C11" s="23">
        <f t="shared" si="0"/>
        <v>45874</v>
      </c>
      <c r="D11" s="54">
        <v>20.079999999999998</v>
      </c>
      <c r="E11" s="17" t="str">
        <f t="shared" si="1"/>
        <v>-</v>
      </c>
    </row>
    <row r="12" spans="1:5" x14ac:dyDescent="0.2">
      <c r="A12" s="16" t="s">
        <v>6</v>
      </c>
      <c r="B12" s="2" t="s">
        <v>6</v>
      </c>
      <c r="C12" s="23">
        <f t="shared" si="0"/>
        <v>45875</v>
      </c>
      <c r="D12" s="54">
        <v>23.11</v>
      </c>
      <c r="E12" s="17" t="str">
        <f t="shared" si="1"/>
        <v>-</v>
      </c>
    </row>
    <row r="13" spans="1:5" x14ac:dyDescent="0.2">
      <c r="A13" s="16" t="s">
        <v>6</v>
      </c>
      <c r="B13" s="2" t="s">
        <v>6</v>
      </c>
      <c r="C13" s="23">
        <f t="shared" si="0"/>
        <v>45876</v>
      </c>
      <c r="D13" s="54">
        <v>27.86</v>
      </c>
      <c r="E13" s="17" t="str">
        <f t="shared" si="1"/>
        <v>-</v>
      </c>
    </row>
    <row r="14" spans="1:5" x14ac:dyDescent="0.2">
      <c r="A14" s="16" t="s">
        <v>6</v>
      </c>
      <c r="B14" s="2" t="s">
        <v>6</v>
      </c>
      <c r="C14" s="23">
        <f t="shared" si="0"/>
        <v>45877</v>
      </c>
      <c r="D14" s="54">
        <v>23.78</v>
      </c>
      <c r="E14" s="17" t="str">
        <f t="shared" si="1"/>
        <v>-</v>
      </c>
    </row>
    <row r="15" spans="1:5" x14ac:dyDescent="0.2">
      <c r="A15" s="16" t="s">
        <v>6</v>
      </c>
      <c r="B15" s="2" t="s">
        <v>6</v>
      </c>
      <c r="C15" s="23">
        <f t="shared" si="0"/>
        <v>45878</v>
      </c>
      <c r="D15" s="54">
        <v>21.87</v>
      </c>
      <c r="E15" s="17" t="str">
        <f>IF(D15&gt;50,D15/50,IF(D15&lt;=50,"-"))</f>
        <v>-</v>
      </c>
    </row>
    <row r="16" spans="1:5" x14ac:dyDescent="0.2">
      <c r="A16" s="16" t="s">
        <v>6</v>
      </c>
      <c r="B16" s="2" t="s">
        <v>6</v>
      </c>
      <c r="C16" s="23">
        <f t="shared" si="0"/>
        <v>45879</v>
      </c>
      <c r="D16" s="54">
        <v>23.21</v>
      </c>
      <c r="E16" s="17" t="str">
        <f t="shared" si="1"/>
        <v>-</v>
      </c>
    </row>
    <row r="17" spans="1:5" x14ac:dyDescent="0.2">
      <c r="A17" s="16" t="s">
        <v>6</v>
      </c>
      <c r="B17" s="2" t="s">
        <v>6</v>
      </c>
      <c r="C17" s="23">
        <f t="shared" si="0"/>
        <v>45880</v>
      </c>
      <c r="D17" s="54">
        <v>23.47</v>
      </c>
      <c r="E17" s="17" t="str">
        <f t="shared" si="1"/>
        <v>-</v>
      </c>
    </row>
    <row r="18" spans="1:5" x14ac:dyDescent="0.2">
      <c r="A18" s="16" t="s">
        <v>6</v>
      </c>
      <c r="B18" s="2" t="s">
        <v>6</v>
      </c>
      <c r="C18" s="23">
        <f t="shared" si="0"/>
        <v>45881</v>
      </c>
      <c r="D18" s="54">
        <v>26.82</v>
      </c>
      <c r="E18" s="17" t="str">
        <f t="shared" si="1"/>
        <v>-</v>
      </c>
    </row>
    <row r="19" spans="1:5" x14ac:dyDescent="0.2">
      <c r="A19" s="16" t="s">
        <v>6</v>
      </c>
      <c r="B19" s="2" t="s">
        <v>6</v>
      </c>
      <c r="C19" s="23">
        <f t="shared" si="0"/>
        <v>45882</v>
      </c>
      <c r="D19" s="54">
        <v>24.77</v>
      </c>
      <c r="E19" s="17" t="str">
        <f t="shared" si="1"/>
        <v>-</v>
      </c>
    </row>
    <row r="20" spans="1:5" x14ac:dyDescent="0.2">
      <c r="A20" s="16" t="s">
        <v>6</v>
      </c>
      <c r="B20" s="2" t="s">
        <v>6</v>
      </c>
      <c r="C20" s="23">
        <f t="shared" si="0"/>
        <v>45883</v>
      </c>
      <c r="D20" s="54">
        <v>22.67</v>
      </c>
      <c r="E20" s="17" t="str">
        <f t="shared" si="1"/>
        <v>-</v>
      </c>
    </row>
    <row r="21" spans="1:5" x14ac:dyDescent="0.2">
      <c r="A21" s="16" t="s">
        <v>6</v>
      </c>
      <c r="B21" s="2" t="s">
        <v>6</v>
      </c>
      <c r="C21" s="23">
        <f t="shared" si="0"/>
        <v>45884</v>
      </c>
      <c r="D21" s="54">
        <v>27.36</v>
      </c>
      <c r="E21" s="17" t="str">
        <f t="shared" si="1"/>
        <v>-</v>
      </c>
    </row>
    <row r="22" spans="1:5" x14ac:dyDescent="0.2">
      <c r="A22" s="16" t="s">
        <v>6</v>
      </c>
      <c r="B22" s="2" t="s">
        <v>6</v>
      </c>
      <c r="C22" s="23">
        <f t="shared" si="0"/>
        <v>45885</v>
      </c>
      <c r="D22" s="54">
        <v>23.97</v>
      </c>
      <c r="E22" s="17" t="str">
        <f t="shared" si="1"/>
        <v>-</v>
      </c>
    </row>
    <row r="23" spans="1:5" x14ac:dyDescent="0.2">
      <c r="A23" s="16" t="s">
        <v>6</v>
      </c>
      <c r="B23" s="2" t="s">
        <v>6</v>
      </c>
      <c r="C23" s="23">
        <f t="shared" si="0"/>
        <v>45886</v>
      </c>
      <c r="D23" s="54">
        <v>19.420000000000002</v>
      </c>
      <c r="E23" s="17" t="str">
        <f t="shared" si="1"/>
        <v>-</v>
      </c>
    </row>
    <row r="24" spans="1:5" x14ac:dyDescent="0.2">
      <c r="A24" s="16" t="s">
        <v>6</v>
      </c>
      <c r="B24" s="2" t="s">
        <v>6</v>
      </c>
      <c r="C24" s="23">
        <f t="shared" si="0"/>
        <v>45887</v>
      </c>
      <c r="D24" s="54">
        <v>17.16</v>
      </c>
      <c r="E24" s="17" t="str">
        <f t="shared" si="1"/>
        <v>-</v>
      </c>
    </row>
    <row r="25" spans="1:5" x14ac:dyDescent="0.2">
      <c r="A25" s="16" t="s">
        <v>6</v>
      </c>
      <c r="B25" s="2" t="s">
        <v>6</v>
      </c>
      <c r="C25" s="23">
        <f t="shared" si="0"/>
        <v>45888</v>
      </c>
      <c r="D25" s="54">
        <v>18.170000000000002</v>
      </c>
      <c r="E25" s="17" t="str">
        <f t="shared" si="1"/>
        <v>-</v>
      </c>
    </row>
    <row r="26" spans="1:5" x14ac:dyDescent="0.2">
      <c r="A26" s="16" t="s">
        <v>6</v>
      </c>
      <c r="B26" s="2" t="s">
        <v>6</v>
      </c>
      <c r="C26" s="23">
        <f t="shared" si="0"/>
        <v>45889</v>
      </c>
      <c r="D26" s="54">
        <v>14.52</v>
      </c>
      <c r="E26" s="17" t="str">
        <f t="shared" si="1"/>
        <v>-</v>
      </c>
    </row>
    <row r="27" spans="1:5" x14ac:dyDescent="0.2">
      <c r="A27" s="16" t="s">
        <v>6</v>
      </c>
      <c r="B27" s="2" t="s">
        <v>6</v>
      </c>
      <c r="C27" s="23">
        <f t="shared" si="0"/>
        <v>45890</v>
      </c>
      <c r="D27" s="54">
        <v>18.899999999999999</v>
      </c>
      <c r="E27" s="17" t="str">
        <f t="shared" si="1"/>
        <v>-</v>
      </c>
    </row>
    <row r="28" spans="1:5" x14ac:dyDescent="0.2">
      <c r="A28" s="16" t="s">
        <v>6</v>
      </c>
      <c r="B28" s="2" t="s">
        <v>6</v>
      </c>
      <c r="C28" s="23">
        <f t="shared" si="0"/>
        <v>45891</v>
      </c>
      <c r="D28" s="54">
        <v>20.74</v>
      </c>
      <c r="E28" s="17" t="str">
        <f t="shared" si="1"/>
        <v>-</v>
      </c>
    </row>
    <row r="29" spans="1:5" x14ac:dyDescent="0.2">
      <c r="A29" s="16" t="s">
        <v>6</v>
      </c>
      <c r="B29" s="2" t="s">
        <v>6</v>
      </c>
      <c r="C29" s="23">
        <f t="shared" si="0"/>
        <v>45892</v>
      </c>
      <c r="D29" s="54">
        <v>15.05</v>
      </c>
      <c r="E29" s="17" t="str">
        <f t="shared" si="1"/>
        <v>-</v>
      </c>
    </row>
    <row r="30" spans="1:5" x14ac:dyDescent="0.2">
      <c r="A30" s="16" t="s">
        <v>6</v>
      </c>
      <c r="B30" s="2" t="s">
        <v>6</v>
      </c>
      <c r="C30" s="23">
        <f t="shared" si="0"/>
        <v>45893</v>
      </c>
      <c r="D30" s="54">
        <v>13.61</v>
      </c>
      <c r="E30" s="17" t="str">
        <f t="shared" si="1"/>
        <v>-</v>
      </c>
    </row>
    <row r="31" spans="1:5" x14ac:dyDescent="0.2">
      <c r="A31" s="16" t="s">
        <v>6</v>
      </c>
      <c r="B31" s="2" t="s">
        <v>6</v>
      </c>
      <c r="C31" s="23">
        <f t="shared" si="0"/>
        <v>45894</v>
      </c>
      <c r="D31" s="54">
        <v>17.11</v>
      </c>
      <c r="E31" s="17" t="str">
        <f t="shared" si="1"/>
        <v>-</v>
      </c>
    </row>
    <row r="32" spans="1:5" x14ac:dyDescent="0.2">
      <c r="A32" s="16" t="s">
        <v>6</v>
      </c>
      <c r="B32" s="2" t="s">
        <v>6</v>
      </c>
      <c r="C32" s="23">
        <f t="shared" si="0"/>
        <v>45895</v>
      </c>
      <c r="D32" s="54">
        <v>13.18</v>
      </c>
      <c r="E32" s="17" t="str">
        <f t="shared" si="1"/>
        <v>-</v>
      </c>
    </row>
    <row r="33" spans="1:5" x14ac:dyDescent="0.2">
      <c r="A33" s="16" t="s">
        <v>6</v>
      </c>
      <c r="B33" s="2" t="s">
        <v>6</v>
      </c>
      <c r="C33" s="23">
        <f t="shared" si="0"/>
        <v>45896</v>
      </c>
      <c r="D33" s="54">
        <v>15.53</v>
      </c>
      <c r="E33" s="17" t="str">
        <f t="shared" si="1"/>
        <v>-</v>
      </c>
    </row>
    <row r="34" spans="1:5" x14ac:dyDescent="0.2">
      <c r="A34" s="16" t="s">
        <v>6</v>
      </c>
      <c r="B34" s="2" t="s">
        <v>6</v>
      </c>
      <c r="C34" s="23">
        <f t="shared" si="0"/>
        <v>45897</v>
      </c>
      <c r="D34" s="54">
        <v>16.46</v>
      </c>
      <c r="E34" s="17" t="str">
        <f t="shared" si="1"/>
        <v>-</v>
      </c>
    </row>
    <row r="35" spans="1:5" x14ac:dyDescent="0.2">
      <c r="A35" s="16" t="s">
        <v>6</v>
      </c>
      <c r="B35" s="2" t="s">
        <v>6</v>
      </c>
      <c r="C35" s="23">
        <f t="shared" si="0"/>
        <v>45898</v>
      </c>
      <c r="D35" s="54">
        <v>23.55</v>
      </c>
      <c r="E35" s="17" t="str">
        <f t="shared" si="1"/>
        <v>-</v>
      </c>
    </row>
    <row r="36" spans="1:5" x14ac:dyDescent="0.2">
      <c r="A36" s="16" t="s">
        <v>6</v>
      </c>
      <c r="B36" s="2" t="s">
        <v>6</v>
      </c>
      <c r="C36" s="23">
        <f t="shared" si="0"/>
        <v>45899</v>
      </c>
      <c r="D36" s="54">
        <v>23.72</v>
      </c>
      <c r="E36" s="17" t="str">
        <f t="shared" si="1"/>
        <v>-</v>
      </c>
    </row>
    <row r="37" spans="1:5" x14ac:dyDescent="0.2">
      <c r="A37" s="16" t="s">
        <v>6</v>
      </c>
      <c r="B37" s="2" t="s">
        <v>6</v>
      </c>
      <c r="C37" s="23">
        <f t="shared" si="0"/>
        <v>45900</v>
      </c>
      <c r="D37" s="54">
        <v>24.66</v>
      </c>
      <c r="E37" s="17" t="str">
        <f t="shared" si="1"/>
        <v>-</v>
      </c>
    </row>
    <row r="38" spans="1:5" x14ac:dyDescent="0.2">
      <c r="A38" s="59" t="s">
        <v>7</v>
      </c>
      <c r="B38" s="60"/>
      <c r="C38" s="60"/>
      <c r="D38" s="75"/>
      <c r="E38" s="18">
        <f>COUNT(D7:D37)</f>
        <v>31</v>
      </c>
    </row>
    <row r="39" spans="1:5" x14ac:dyDescent="0.2">
      <c r="A39" s="59" t="s">
        <v>8</v>
      </c>
      <c r="B39" s="60"/>
      <c r="C39" s="60"/>
      <c r="D39" s="61"/>
      <c r="E39" s="18">
        <f>'M7'!E39+'M8'!E38</f>
        <v>241</v>
      </c>
    </row>
    <row r="40" spans="1:5" x14ac:dyDescent="0.2">
      <c r="A40" s="59" t="s">
        <v>9</v>
      </c>
      <c r="B40" s="60"/>
      <c r="C40" s="60"/>
      <c r="D40" s="61"/>
      <c r="E40" s="18">
        <f>COUNT(E7:E37)</f>
        <v>0</v>
      </c>
    </row>
    <row r="41" spans="1:5" x14ac:dyDescent="0.2">
      <c r="A41" s="59" t="s">
        <v>10</v>
      </c>
      <c r="B41" s="60"/>
      <c r="C41" s="60"/>
      <c r="D41" s="61"/>
      <c r="E41" s="18">
        <f>'M7'!E41+'M8'!E40</f>
        <v>2</v>
      </c>
    </row>
    <row r="42" spans="1:5" x14ac:dyDescent="0.2">
      <c r="A42" s="59" t="s">
        <v>11</v>
      </c>
      <c r="B42" s="60"/>
      <c r="C42" s="60"/>
      <c r="D42" s="61"/>
      <c r="E42" s="19">
        <f>AVERAGE(D7:D37)</f>
        <v>20.760645161290324</v>
      </c>
    </row>
    <row r="43" spans="1:5" ht="13.5" thickBot="1" x14ac:dyDescent="0.25">
      <c r="A43" s="62" t="s">
        <v>12</v>
      </c>
      <c r="B43" s="63"/>
      <c r="C43" s="63"/>
      <c r="D43" s="64"/>
      <c r="E43" s="20">
        <f>(E38/31)*100</f>
        <v>100</v>
      </c>
    </row>
    <row r="44" spans="1:5" x14ac:dyDescent="0.2">
      <c r="A44" s="7"/>
      <c r="B44" s="7"/>
      <c r="C44" s="7"/>
      <c r="D44" s="7"/>
      <c r="E44" s="7"/>
    </row>
    <row r="45" spans="1:5" x14ac:dyDescent="0.2">
      <c r="A45" s="7"/>
      <c r="B45" s="7"/>
      <c r="C45" s="7"/>
      <c r="D45" s="7"/>
      <c r="E45" s="7"/>
    </row>
    <row r="46" spans="1:5" x14ac:dyDescent="0.2">
      <c r="A46" s="7"/>
      <c r="B46" s="7"/>
      <c r="C46" s="7"/>
      <c r="D46" s="7"/>
      <c r="E46" s="7"/>
    </row>
    <row r="47" spans="1:5" x14ac:dyDescent="0.2">
      <c r="A47" s="7"/>
      <c r="B47" s="7"/>
      <c r="C47" s="7"/>
      <c r="D47" s="7"/>
      <c r="E47" s="7"/>
    </row>
    <row r="48" spans="1:5" ht="18" x14ac:dyDescent="0.25">
      <c r="A48" s="8"/>
      <c r="B48" s="9"/>
      <c r="C48" s="9"/>
      <c r="D48" s="9"/>
      <c r="E48" s="9"/>
    </row>
    <row r="49" spans="1:5" x14ac:dyDescent="0.2">
      <c r="A49" s="7"/>
      <c r="B49" s="7"/>
      <c r="C49" s="7"/>
      <c r="D49" s="7"/>
      <c r="E49" s="7"/>
    </row>
    <row r="50" spans="1:5" x14ac:dyDescent="0.2">
      <c r="A50" s="7"/>
      <c r="B50" s="7"/>
      <c r="C50" s="7"/>
      <c r="D50" s="7"/>
      <c r="E50" s="7"/>
    </row>
    <row r="51" spans="1:5" x14ac:dyDescent="0.2">
      <c r="A51" s="7"/>
      <c r="B51" s="7"/>
      <c r="C51" s="7"/>
      <c r="D51" s="7"/>
      <c r="E51" s="7"/>
    </row>
  </sheetData>
  <protectedRanges>
    <protectedRange sqref="A7:B37" name="Range1"/>
  </protectedRanges>
  <mergeCells count="11">
    <mergeCell ref="A1:E1"/>
    <mergeCell ref="A2:E2"/>
    <mergeCell ref="A3:A5"/>
    <mergeCell ref="B3:B5"/>
    <mergeCell ref="C3:C5"/>
    <mergeCell ref="A43:D43"/>
    <mergeCell ref="A38:D38"/>
    <mergeCell ref="A39:D39"/>
    <mergeCell ref="A40:D40"/>
    <mergeCell ref="A41:D41"/>
    <mergeCell ref="A42:D42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0"/>
  <sheetViews>
    <sheetView workbookViewId="0">
      <selection activeCell="C8" sqref="C8"/>
    </sheetView>
  </sheetViews>
  <sheetFormatPr defaultRowHeight="12.75" x14ac:dyDescent="0.2"/>
  <cols>
    <col min="1" max="1" width="12.7109375" customWidth="1"/>
    <col min="2" max="2" width="13.140625" customWidth="1"/>
    <col min="3" max="3" width="14" customWidth="1"/>
    <col min="4" max="4" width="15.5703125" customWidth="1"/>
    <col min="5" max="5" width="13.85546875" customWidth="1"/>
  </cols>
  <sheetData>
    <row r="1" spans="1:5" ht="12.75" customHeight="1" x14ac:dyDescent="0.2">
      <c r="A1" s="65" t="s">
        <v>14</v>
      </c>
      <c r="B1" s="65"/>
      <c r="C1" s="65"/>
      <c r="D1" s="65"/>
      <c r="E1" s="65"/>
    </row>
    <row r="2" spans="1:5" ht="13.5" thickBot="1" x14ac:dyDescent="0.25">
      <c r="A2" s="67"/>
      <c r="B2" s="74"/>
      <c r="C2" s="74"/>
      <c r="D2" s="74"/>
      <c r="E2" s="74"/>
    </row>
    <row r="3" spans="1:5" ht="25.5" x14ac:dyDescent="0.2">
      <c r="A3" s="68" t="s">
        <v>0</v>
      </c>
      <c r="B3" s="68" t="s">
        <v>1</v>
      </c>
      <c r="C3" s="68" t="s">
        <v>2</v>
      </c>
      <c r="D3" s="39" t="s">
        <v>3</v>
      </c>
      <c r="E3" s="39" t="s">
        <v>4</v>
      </c>
    </row>
    <row r="4" spans="1:5" ht="25.5" x14ac:dyDescent="0.2">
      <c r="A4" s="69"/>
      <c r="B4" s="69"/>
      <c r="C4" s="69"/>
      <c r="D4" s="44" t="s">
        <v>17</v>
      </c>
      <c r="E4" s="1" t="s">
        <v>5</v>
      </c>
    </row>
    <row r="5" spans="1:5" ht="15" thickBot="1" x14ac:dyDescent="0.25">
      <c r="A5" s="70"/>
      <c r="B5" s="70"/>
      <c r="C5" s="70"/>
      <c r="D5" s="12"/>
      <c r="E5" s="45" t="s">
        <v>18</v>
      </c>
    </row>
    <row r="6" spans="1:5" x14ac:dyDescent="0.2">
      <c r="A6" s="14">
        <v>1</v>
      </c>
      <c r="B6" s="10">
        <v>2</v>
      </c>
      <c r="C6" s="10">
        <v>3</v>
      </c>
      <c r="D6" s="10">
        <v>4</v>
      </c>
      <c r="E6" s="15">
        <v>5</v>
      </c>
    </row>
    <row r="7" spans="1:5" x14ac:dyDescent="0.2">
      <c r="A7" s="16" t="s">
        <v>6</v>
      </c>
      <c r="B7" s="2" t="s">
        <v>6</v>
      </c>
      <c r="C7" s="3">
        <v>45901</v>
      </c>
      <c r="D7" s="54"/>
      <c r="E7" s="17" t="str">
        <f>IF(D7&gt;50,D7/50,IF(D7&lt;=50,"-"))</f>
        <v>-</v>
      </c>
    </row>
    <row r="8" spans="1:5" x14ac:dyDescent="0.2">
      <c r="A8" s="16" t="s">
        <v>6</v>
      </c>
      <c r="B8" s="2" t="s">
        <v>6</v>
      </c>
      <c r="C8" s="3">
        <f>C7+1</f>
        <v>45902</v>
      </c>
      <c r="D8" s="54"/>
      <c r="E8" s="17" t="str">
        <f t="shared" ref="E8:E36" si="0">IF(D8&gt;50,D8/50,IF(D8&lt;=50,"-"))</f>
        <v>-</v>
      </c>
    </row>
    <row r="9" spans="1:5" x14ac:dyDescent="0.2">
      <c r="A9" s="16" t="s">
        <v>6</v>
      </c>
      <c r="B9" s="2" t="s">
        <v>6</v>
      </c>
      <c r="C9" s="3">
        <f t="shared" ref="C9:C36" si="1">C8+1</f>
        <v>45903</v>
      </c>
      <c r="D9" s="54"/>
      <c r="E9" s="17" t="str">
        <f t="shared" si="0"/>
        <v>-</v>
      </c>
    </row>
    <row r="10" spans="1:5" x14ac:dyDescent="0.2">
      <c r="A10" s="16" t="s">
        <v>6</v>
      </c>
      <c r="B10" s="2" t="s">
        <v>6</v>
      </c>
      <c r="C10" s="3">
        <f t="shared" si="1"/>
        <v>45904</v>
      </c>
      <c r="D10" s="54"/>
      <c r="E10" s="17" t="str">
        <f t="shared" si="0"/>
        <v>-</v>
      </c>
    </row>
    <row r="11" spans="1:5" x14ac:dyDescent="0.2">
      <c r="A11" s="16" t="s">
        <v>6</v>
      </c>
      <c r="B11" s="2" t="s">
        <v>6</v>
      </c>
      <c r="C11" s="3">
        <f t="shared" si="1"/>
        <v>45905</v>
      </c>
      <c r="D11" s="54"/>
      <c r="E11" s="17" t="str">
        <f t="shared" si="0"/>
        <v>-</v>
      </c>
    </row>
    <row r="12" spans="1:5" x14ac:dyDescent="0.2">
      <c r="A12" s="16" t="s">
        <v>6</v>
      </c>
      <c r="B12" s="2" t="s">
        <v>6</v>
      </c>
      <c r="C12" s="3">
        <f t="shared" si="1"/>
        <v>45906</v>
      </c>
      <c r="D12" s="54"/>
      <c r="E12" s="17" t="str">
        <f t="shared" si="0"/>
        <v>-</v>
      </c>
    </row>
    <row r="13" spans="1:5" x14ac:dyDescent="0.2">
      <c r="A13" s="16" t="s">
        <v>6</v>
      </c>
      <c r="B13" s="2" t="s">
        <v>6</v>
      </c>
      <c r="C13" s="3">
        <f t="shared" si="1"/>
        <v>45907</v>
      </c>
      <c r="D13" s="54"/>
      <c r="E13" s="17" t="str">
        <f t="shared" si="0"/>
        <v>-</v>
      </c>
    </row>
    <row r="14" spans="1:5" x14ac:dyDescent="0.2">
      <c r="A14" s="16" t="s">
        <v>6</v>
      </c>
      <c r="B14" s="2" t="s">
        <v>6</v>
      </c>
      <c r="C14" s="3">
        <f t="shared" si="1"/>
        <v>45908</v>
      </c>
      <c r="D14" s="54"/>
      <c r="E14" s="17" t="str">
        <f t="shared" si="0"/>
        <v>-</v>
      </c>
    </row>
    <row r="15" spans="1:5" x14ac:dyDescent="0.2">
      <c r="A15" s="16" t="s">
        <v>6</v>
      </c>
      <c r="B15" s="2" t="s">
        <v>6</v>
      </c>
      <c r="C15" s="3">
        <f t="shared" si="1"/>
        <v>45909</v>
      </c>
      <c r="D15" s="54"/>
      <c r="E15" s="17" t="str">
        <f t="shared" si="0"/>
        <v>-</v>
      </c>
    </row>
    <row r="16" spans="1:5" x14ac:dyDescent="0.2">
      <c r="A16" s="16" t="s">
        <v>6</v>
      </c>
      <c r="B16" s="2" t="s">
        <v>6</v>
      </c>
      <c r="C16" s="3">
        <f t="shared" si="1"/>
        <v>45910</v>
      </c>
      <c r="D16" s="54"/>
      <c r="E16" s="17" t="str">
        <f t="shared" si="0"/>
        <v>-</v>
      </c>
    </row>
    <row r="17" spans="1:5" x14ac:dyDescent="0.2">
      <c r="A17" s="16" t="s">
        <v>6</v>
      </c>
      <c r="B17" s="2" t="s">
        <v>6</v>
      </c>
      <c r="C17" s="3">
        <f t="shared" si="1"/>
        <v>45911</v>
      </c>
      <c r="D17" s="54"/>
      <c r="E17" s="17" t="str">
        <f t="shared" si="0"/>
        <v>-</v>
      </c>
    </row>
    <row r="18" spans="1:5" x14ac:dyDescent="0.2">
      <c r="A18" s="16" t="s">
        <v>6</v>
      </c>
      <c r="B18" s="2" t="s">
        <v>6</v>
      </c>
      <c r="C18" s="3">
        <f t="shared" si="1"/>
        <v>45912</v>
      </c>
      <c r="D18" s="54"/>
      <c r="E18" s="17" t="str">
        <f t="shared" si="0"/>
        <v>-</v>
      </c>
    </row>
    <row r="19" spans="1:5" x14ac:dyDescent="0.2">
      <c r="A19" s="16" t="s">
        <v>6</v>
      </c>
      <c r="B19" s="2" t="s">
        <v>6</v>
      </c>
      <c r="C19" s="3">
        <f t="shared" si="1"/>
        <v>45913</v>
      </c>
      <c r="D19" s="54"/>
      <c r="E19" s="17" t="str">
        <f t="shared" si="0"/>
        <v>-</v>
      </c>
    </row>
    <row r="20" spans="1:5" x14ac:dyDescent="0.2">
      <c r="A20" s="16" t="s">
        <v>6</v>
      </c>
      <c r="B20" s="2" t="s">
        <v>6</v>
      </c>
      <c r="C20" s="3">
        <f t="shared" si="1"/>
        <v>45914</v>
      </c>
      <c r="D20" s="54"/>
      <c r="E20" s="17" t="str">
        <f t="shared" si="0"/>
        <v>-</v>
      </c>
    </row>
    <row r="21" spans="1:5" x14ac:dyDescent="0.2">
      <c r="A21" s="16" t="s">
        <v>6</v>
      </c>
      <c r="B21" s="2" t="s">
        <v>6</v>
      </c>
      <c r="C21" s="3">
        <f t="shared" si="1"/>
        <v>45915</v>
      </c>
      <c r="D21" s="54"/>
      <c r="E21" s="17" t="str">
        <f t="shared" si="0"/>
        <v>-</v>
      </c>
    </row>
    <row r="22" spans="1:5" x14ac:dyDescent="0.2">
      <c r="A22" s="16" t="s">
        <v>6</v>
      </c>
      <c r="B22" s="2" t="s">
        <v>6</v>
      </c>
      <c r="C22" s="3">
        <f t="shared" si="1"/>
        <v>45916</v>
      </c>
      <c r="D22" s="54"/>
      <c r="E22" s="17" t="str">
        <f t="shared" si="0"/>
        <v>-</v>
      </c>
    </row>
    <row r="23" spans="1:5" x14ac:dyDescent="0.2">
      <c r="A23" s="16" t="s">
        <v>6</v>
      </c>
      <c r="B23" s="2" t="s">
        <v>6</v>
      </c>
      <c r="C23" s="3">
        <f t="shared" si="1"/>
        <v>45917</v>
      </c>
      <c r="D23" s="54"/>
      <c r="E23" s="17" t="str">
        <f t="shared" si="0"/>
        <v>-</v>
      </c>
    </row>
    <row r="24" spans="1:5" x14ac:dyDescent="0.2">
      <c r="A24" s="16" t="s">
        <v>6</v>
      </c>
      <c r="B24" s="2" t="s">
        <v>6</v>
      </c>
      <c r="C24" s="3">
        <f t="shared" si="1"/>
        <v>45918</v>
      </c>
      <c r="D24" s="54"/>
      <c r="E24" s="17" t="str">
        <f t="shared" si="0"/>
        <v>-</v>
      </c>
    </row>
    <row r="25" spans="1:5" x14ac:dyDescent="0.2">
      <c r="A25" s="16" t="s">
        <v>6</v>
      </c>
      <c r="B25" s="2" t="s">
        <v>6</v>
      </c>
      <c r="C25" s="3">
        <f t="shared" si="1"/>
        <v>45919</v>
      </c>
      <c r="D25" s="54"/>
      <c r="E25" s="17" t="str">
        <f t="shared" si="0"/>
        <v>-</v>
      </c>
    </row>
    <row r="26" spans="1:5" x14ac:dyDescent="0.2">
      <c r="A26" s="16" t="s">
        <v>6</v>
      </c>
      <c r="B26" s="2" t="s">
        <v>6</v>
      </c>
      <c r="C26" s="3">
        <f t="shared" si="1"/>
        <v>45920</v>
      </c>
      <c r="D26" s="54"/>
      <c r="E26" s="17" t="str">
        <f t="shared" si="0"/>
        <v>-</v>
      </c>
    </row>
    <row r="27" spans="1:5" x14ac:dyDescent="0.2">
      <c r="A27" s="16" t="s">
        <v>6</v>
      </c>
      <c r="B27" s="2" t="s">
        <v>6</v>
      </c>
      <c r="C27" s="3">
        <f t="shared" si="1"/>
        <v>45921</v>
      </c>
      <c r="D27" s="54"/>
      <c r="E27" s="17" t="str">
        <f t="shared" si="0"/>
        <v>-</v>
      </c>
    </row>
    <row r="28" spans="1:5" x14ac:dyDescent="0.2">
      <c r="A28" s="16" t="s">
        <v>6</v>
      </c>
      <c r="B28" s="2" t="s">
        <v>6</v>
      </c>
      <c r="C28" s="3">
        <f t="shared" si="1"/>
        <v>45922</v>
      </c>
      <c r="D28" s="54"/>
      <c r="E28" s="17" t="str">
        <f t="shared" si="0"/>
        <v>-</v>
      </c>
    </row>
    <row r="29" spans="1:5" x14ac:dyDescent="0.2">
      <c r="A29" s="16" t="s">
        <v>6</v>
      </c>
      <c r="B29" s="2" t="s">
        <v>6</v>
      </c>
      <c r="C29" s="3">
        <f t="shared" si="1"/>
        <v>45923</v>
      </c>
      <c r="D29" s="54"/>
      <c r="E29" s="17" t="str">
        <f t="shared" si="0"/>
        <v>-</v>
      </c>
    </row>
    <row r="30" spans="1:5" x14ac:dyDescent="0.2">
      <c r="A30" s="16" t="s">
        <v>6</v>
      </c>
      <c r="B30" s="2" t="s">
        <v>6</v>
      </c>
      <c r="C30" s="3">
        <f t="shared" si="1"/>
        <v>45924</v>
      </c>
      <c r="D30" s="54"/>
      <c r="E30" s="17" t="str">
        <f t="shared" si="0"/>
        <v>-</v>
      </c>
    </row>
    <row r="31" spans="1:5" x14ac:dyDescent="0.2">
      <c r="A31" s="16" t="s">
        <v>6</v>
      </c>
      <c r="B31" s="2" t="s">
        <v>6</v>
      </c>
      <c r="C31" s="3">
        <f t="shared" si="1"/>
        <v>45925</v>
      </c>
      <c r="D31" s="54"/>
      <c r="E31" s="17" t="str">
        <f t="shared" si="0"/>
        <v>-</v>
      </c>
    </row>
    <row r="32" spans="1:5" x14ac:dyDescent="0.2">
      <c r="A32" s="16" t="s">
        <v>6</v>
      </c>
      <c r="B32" s="2" t="s">
        <v>6</v>
      </c>
      <c r="C32" s="3">
        <f t="shared" si="1"/>
        <v>45926</v>
      </c>
      <c r="D32" s="54"/>
      <c r="E32" s="17" t="str">
        <f t="shared" si="0"/>
        <v>-</v>
      </c>
    </row>
    <row r="33" spans="1:5" x14ac:dyDescent="0.2">
      <c r="A33" s="16" t="s">
        <v>6</v>
      </c>
      <c r="B33" s="2" t="s">
        <v>6</v>
      </c>
      <c r="C33" s="3">
        <f t="shared" si="1"/>
        <v>45927</v>
      </c>
      <c r="D33" s="54"/>
      <c r="E33" s="17" t="str">
        <f t="shared" si="0"/>
        <v>-</v>
      </c>
    </row>
    <row r="34" spans="1:5" x14ac:dyDescent="0.2">
      <c r="A34" s="16" t="s">
        <v>6</v>
      </c>
      <c r="B34" s="2" t="s">
        <v>6</v>
      </c>
      <c r="C34" s="3">
        <f t="shared" si="1"/>
        <v>45928</v>
      </c>
      <c r="D34" s="54"/>
      <c r="E34" s="17" t="str">
        <f t="shared" si="0"/>
        <v>-</v>
      </c>
    </row>
    <row r="35" spans="1:5" x14ac:dyDescent="0.2">
      <c r="A35" s="16" t="s">
        <v>6</v>
      </c>
      <c r="B35" s="2" t="s">
        <v>6</v>
      </c>
      <c r="C35" s="3">
        <f t="shared" si="1"/>
        <v>45929</v>
      </c>
      <c r="D35" s="54"/>
      <c r="E35" s="17" t="str">
        <f t="shared" si="0"/>
        <v>-</v>
      </c>
    </row>
    <row r="36" spans="1:5" x14ac:dyDescent="0.2">
      <c r="A36" s="16" t="s">
        <v>6</v>
      </c>
      <c r="B36" s="2" t="s">
        <v>6</v>
      </c>
      <c r="C36" s="3">
        <f t="shared" si="1"/>
        <v>45930</v>
      </c>
      <c r="D36" s="54"/>
      <c r="E36" s="17" t="str">
        <f t="shared" si="0"/>
        <v>-</v>
      </c>
    </row>
    <row r="37" spans="1:5" x14ac:dyDescent="0.2">
      <c r="A37" s="59" t="s">
        <v>7</v>
      </c>
      <c r="B37" s="60"/>
      <c r="C37" s="60"/>
      <c r="D37" s="61"/>
      <c r="E37" s="18">
        <f>COUNT(D7:D36)</f>
        <v>0</v>
      </c>
    </row>
    <row r="38" spans="1:5" x14ac:dyDescent="0.2">
      <c r="A38" s="59" t="s">
        <v>8</v>
      </c>
      <c r="B38" s="60"/>
      <c r="C38" s="60"/>
      <c r="D38" s="61"/>
      <c r="E38" s="18">
        <f>'M8'!E39+'M9'!E37</f>
        <v>241</v>
      </c>
    </row>
    <row r="39" spans="1:5" x14ac:dyDescent="0.2">
      <c r="A39" s="59" t="s">
        <v>9</v>
      </c>
      <c r="B39" s="60"/>
      <c r="C39" s="60"/>
      <c r="D39" s="61"/>
      <c r="E39" s="18">
        <f>COUNT(E7:E36)</f>
        <v>0</v>
      </c>
    </row>
    <row r="40" spans="1:5" x14ac:dyDescent="0.2">
      <c r="A40" s="59" t="s">
        <v>10</v>
      </c>
      <c r="B40" s="60"/>
      <c r="C40" s="60"/>
      <c r="D40" s="61"/>
      <c r="E40" s="18">
        <f>'M8'!E41+'M9'!E39</f>
        <v>2</v>
      </c>
    </row>
    <row r="41" spans="1:5" x14ac:dyDescent="0.2">
      <c r="A41" s="59" t="s">
        <v>11</v>
      </c>
      <c r="B41" s="60"/>
      <c r="C41" s="60"/>
      <c r="D41" s="61"/>
      <c r="E41" s="19" t="e">
        <f>AVERAGE(D7:D36)</f>
        <v>#DIV/0!</v>
      </c>
    </row>
    <row r="42" spans="1:5" ht="13.5" thickBot="1" x14ac:dyDescent="0.25">
      <c r="A42" s="62" t="s">
        <v>12</v>
      </c>
      <c r="B42" s="63"/>
      <c r="C42" s="63"/>
      <c r="D42" s="64"/>
      <c r="E42" s="20">
        <f>(E37/30)*100</f>
        <v>0</v>
      </c>
    </row>
    <row r="43" spans="1:5" x14ac:dyDescent="0.2">
      <c r="A43" s="7"/>
      <c r="B43" s="7"/>
      <c r="C43" s="7"/>
      <c r="D43" s="7"/>
      <c r="E43" s="7"/>
    </row>
    <row r="44" spans="1:5" x14ac:dyDescent="0.2">
      <c r="A44" s="7"/>
      <c r="B44" s="7"/>
      <c r="C44" s="7"/>
      <c r="D44" s="7"/>
      <c r="E44" s="7"/>
    </row>
    <row r="45" spans="1:5" x14ac:dyDescent="0.2">
      <c r="A45" s="7"/>
      <c r="B45" s="7"/>
      <c r="C45" s="7"/>
      <c r="D45" s="7"/>
      <c r="E45" s="7"/>
    </row>
    <row r="46" spans="1:5" x14ac:dyDescent="0.2">
      <c r="A46" s="7"/>
      <c r="B46" s="7"/>
      <c r="C46" s="7"/>
      <c r="D46" s="7"/>
      <c r="E46" s="7"/>
    </row>
    <row r="47" spans="1:5" ht="18" x14ac:dyDescent="0.25">
      <c r="A47" s="8"/>
      <c r="B47" s="9"/>
      <c r="C47" s="9"/>
      <c r="D47" s="9"/>
      <c r="E47" s="9"/>
    </row>
    <row r="48" spans="1:5" x14ac:dyDescent="0.2">
      <c r="A48" s="7"/>
      <c r="B48" s="7"/>
      <c r="C48" s="7"/>
      <c r="D48" s="7"/>
      <c r="E48" s="7"/>
    </row>
    <row r="49" spans="1:5" x14ac:dyDescent="0.2">
      <c r="A49" s="7"/>
      <c r="B49" s="7"/>
      <c r="C49" s="7"/>
      <c r="D49" s="7"/>
      <c r="E49" s="7"/>
    </row>
    <row r="50" spans="1:5" x14ac:dyDescent="0.2">
      <c r="A50" s="7"/>
      <c r="B50" s="7"/>
      <c r="C50" s="7"/>
      <c r="D50" s="7"/>
      <c r="E50" s="7"/>
    </row>
  </sheetData>
  <protectedRanges>
    <protectedRange sqref="A7:B36" name="Range1"/>
  </protectedRanges>
  <mergeCells count="11">
    <mergeCell ref="A1:E1"/>
    <mergeCell ref="A2:E2"/>
    <mergeCell ref="A3:A5"/>
    <mergeCell ref="B3:B5"/>
    <mergeCell ref="C3:C5"/>
    <mergeCell ref="A42:D42"/>
    <mergeCell ref="A37:D37"/>
    <mergeCell ref="A38:D38"/>
    <mergeCell ref="A39:D39"/>
    <mergeCell ref="A40:D40"/>
    <mergeCell ref="A41:D41"/>
  </mergeCells>
  <phoneticPr fontId="0" type="noConversion"/>
  <pageMargins left="0.75" right="0.75" top="1" bottom="1" header="0.5" footer="0.5"/>
  <pageSetup paperSize="9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M1</vt:lpstr>
      <vt:lpstr>M2</vt:lpstr>
      <vt:lpstr>M3</vt:lpstr>
      <vt:lpstr>M4</vt:lpstr>
      <vt:lpstr>M5</vt:lpstr>
      <vt:lpstr>M6</vt:lpstr>
      <vt:lpstr>M7</vt:lpstr>
      <vt:lpstr>M8</vt:lpstr>
      <vt:lpstr>M9</vt:lpstr>
      <vt:lpstr>M10</vt:lpstr>
      <vt:lpstr>M11</vt:lpstr>
      <vt:lpstr>M12</vt:lpstr>
    </vt:vector>
  </TitlesOfParts>
  <Company>moew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Mariana MM. Mihaleva</cp:lastModifiedBy>
  <cp:lastPrinted>2016-03-22T14:02:57Z</cp:lastPrinted>
  <dcterms:created xsi:type="dcterms:W3CDTF">2009-02-18T09:08:08Z</dcterms:created>
  <dcterms:modified xsi:type="dcterms:W3CDTF">2025-09-24T12:32:04Z</dcterms:modified>
</cp:coreProperties>
</file>